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EstaPasta_de_trabalho" hidePivotFieldList="1" checkCompatibility="1"/>
  <mc:AlternateContent xmlns:mc="http://schemas.openxmlformats.org/markup-compatibility/2006">
    <mc:Choice Requires="x15">
      <x15ac:absPath xmlns:x15ac="http://schemas.microsoft.com/office/spreadsheetml/2010/11/ac" url="C:\Users\roslferreira\Desktop\"/>
    </mc:Choice>
  </mc:AlternateContent>
  <xr:revisionPtr revIDLastSave="0" documentId="8_{B80D9A09-9C5C-4724-AB14-45BDC722CAC9}" xr6:coauthVersionLast="36" xr6:coauthVersionMax="36" xr10:uidLastSave="{00000000-0000-0000-0000-000000000000}"/>
  <bookViews>
    <workbookView xWindow="0" yWindow="0" windowWidth="16410" windowHeight="7545" tabRatio="641" xr2:uid="{00000000-000D-0000-FFFF-FFFF00000000}"/>
  </bookViews>
  <sheets>
    <sheet name="Orçamento" sheetId="39748" r:id="rId1"/>
  </sheets>
  <definedNames>
    <definedName name="_xlnm.Print_Area" localSheetId="0">Orçamento!$A$1:$O$102</definedName>
    <definedName name="DAYINDX">#REF!</definedName>
    <definedName name="_xlnm.Print_Titles" localSheetId="0">Orçamento!$1:$3</definedName>
  </definedNames>
  <calcPr calcId="191029"/>
</workbook>
</file>

<file path=xl/calcChain.xml><?xml version="1.0" encoding="utf-8"?>
<calcChain xmlns="http://schemas.openxmlformats.org/spreadsheetml/2006/main">
  <c r="O6" i="39748" l="1"/>
  <c r="N95" i="39748"/>
  <c r="M95" i="39748"/>
  <c r="L95" i="39748"/>
  <c r="K95" i="39748"/>
  <c r="J95" i="39748"/>
  <c r="I95" i="39748"/>
  <c r="H95" i="39748"/>
  <c r="G95" i="39748"/>
  <c r="F95" i="39748"/>
  <c r="E95" i="39748"/>
  <c r="D95" i="39748"/>
  <c r="C95" i="39748"/>
  <c r="D96" i="39748"/>
  <c r="E96" i="39748"/>
  <c r="F96" i="39748"/>
  <c r="G96" i="39748"/>
  <c r="H96" i="39748"/>
  <c r="I96" i="39748"/>
  <c r="J96" i="39748"/>
  <c r="K96" i="39748"/>
  <c r="L96" i="39748"/>
  <c r="M96" i="39748"/>
  <c r="N96" i="39748"/>
  <c r="C96" i="39748"/>
  <c r="O62" i="39748"/>
  <c r="C51" i="39748"/>
  <c r="C46" i="39748"/>
  <c r="C33" i="39748"/>
  <c r="C28" i="39748"/>
  <c r="D4" i="39748"/>
  <c r="E4" i="39748"/>
  <c r="F4" i="39748"/>
  <c r="G4" i="39748"/>
  <c r="H4" i="39748"/>
  <c r="I4" i="39748"/>
  <c r="J4" i="39748"/>
  <c r="K4" i="39748"/>
  <c r="L4" i="39748"/>
  <c r="M4" i="39748"/>
  <c r="N4" i="39748"/>
  <c r="C4" i="39748"/>
  <c r="D26" i="39748"/>
  <c r="E26" i="39748"/>
  <c r="F26" i="39748"/>
  <c r="G26" i="39748"/>
  <c r="H26" i="39748"/>
  <c r="I26" i="39748"/>
  <c r="J26" i="39748"/>
  <c r="K26" i="39748"/>
  <c r="L26" i="39748"/>
  <c r="M26" i="39748"/>
  <c r="N26" i="39748"/>
  <c r="C26" i="39748"/>
  <c r="D97" i="39748"/>
  <c r="E97" i="39748"/>
  <c r="F97" i="39748"/>
  <c r="G97" i="39748"/>
  <c r="H97" i="39748"/>
  <c r="I97" i="39748"/>
  <c r="J97" i="39748"/>
  <c r="K97" i="39748"/>
  <c r="L97" i="39748"/>
  <c r="M97" i="39748"/>
  <c r="N97" i="39748"/>
  <c r="C97" i="39748"/>
  <c r="O96" i="39748" l="1"/>
  <c r="B119" i="39748"/>
  <c r="B118" i="39748"/>
  <c r="B117" i="39748"/>
  <c r="B116" i="39748"/>
  <c r="B115" i="39748"/>
  <c r="B114" i="39748"/>
  <c r="O113" i="39748"/>
  <c r="N113" i="39748"/>
  <c r="M113" i="39748"/>
  <c r="L113" i="39748"/>
  <c r="K113" i="39748"/>
  <c r="J113" i="39748"/>
  <c r="I113" i="39748"/>
  <c r="H113" i="39748"/>
  <c r="G113" i="39748"/>
  <c r="F113" i="39748"/>
  <c r="E113" i="39748"/>
  <c r="D113" i="39748"/>
  <c r="C113" i="39748"/>
  <c r="O90" i="39748"/>
  <c r="O89" i="39748"/>
  <c r="O88" i="39748"/>
  <c r="O87" i="39748"/>
  <c r="O86" i="39748"/>
  <c r="O85" i="39748"/>
  <c r="O84" i="39748"/>
  <c r="O83" i="39748"/>
  <c r="O82" i="39748"/>
  <c r="N81" i="39748"/>
  <c r="N119" i="39748" s="1"/>
  <c r="M81" i="39748"/>
  <c r="M119" i="39748" s="1"/>
  <c r="L81" i="39748"/>
  <c r="L119" i="39748" s="1"/>
  <c r="K81" i="39748"/>
  <c r="K119" i="39748" s="1"/>
  <c r="J81" i="39748"/>
  <c r="J119" i="39748" s="1"/>
  <c r="I81" i="39748"/>
  <c r="I119" i="39748" s="1"/>
  <c r="H81" i="39748"/>
  <c r="H119" i="39748" s="1"/>
  <c r="G81" i="39748"/>
  <c r="G119" i="39748" s="1"/>
  <c r="F81" i="39748"/>
  <c r="F119" i="39748" s="1"/>
  <c r="E81" i="39748"/>
  <c r="E119" i="39748" s="1"/>
  <c r="D81" i="39748"/>
  <c r="D119" i="39748" s="1"/>
  <c r="C81" i="39748"/>
  <c r="C119" i="39748" s="1"/>
  <c r="O79" i="39748"/>
  <c r="O78" i="39748"/>
  <c r="O77" i="39748"/>
  <c r="O76" i="39748"/>
  <c r="O75" i="39748"/>
  <c r="O74" i="39748"/>
  <c r="N73" i="39748"/>
  <c r="N118" i="39748" s="1"/>
  <c r="M73" i="39748"/>
  <c r="M118" i="39748" s="1"/>
  <c r="L73" i="39748"/>
  <c r="L118" i="39748" s="1"/>
  <c r="K73" i="39748"/>
  <c r="K118" i="39748" s="1"/>
  <c r="J73" i="39748"/>
  <c r="J118" i="39748" s="1"/>
  <c r="I73" i="39748"/>
  <c r="I118" i="39748" s="1"/>
  <c r="H73" i="39748"/>
  <c r="H118" i="39748" s="1"/>
  <c r="G73" i="39748"/>
  <c r="G118" i="39748" s="1"/>
  <c r="F73" i="39748"/>
  <c r="F118" i="39748" s="1"/>
  <c r="E73" i="39748"/>
  <c r="E118" i="39748" s="1"/>
  <c r="D73" i="39748"/>
  <c r="D118" i="39748" s="1"/>
  <c r="C73" i="39748"/>
  <c r="C118" i="39748" s="1"/>
  <c r="O71" i="39748"/>
  <c r="O70" i="39748"/>
  <c r="O69" i="39748"/>
  <c r="O68" i="39748"/>
  <c r="O67" i="39748"/>
  <c r="O66" i="39748"/>
  <c r="O65" i="39748"/>
  <c r="O64" i="39748"/>
  <c r="O63" i="39748"/>
  <c r="O61" i="39748"/>
  <c r="N60" i="39748"/>
  <c r="M60" i="39748"/>
  <c r="L60" i="39748"/>
  <c r="K60" i="39748"/>
  <c r="J60" i="39748"/>
  <c r="I60" i="39748"/>
  <c r="H60" i="39748"/>
  <c r="G60" i="39748"/>
  <c r="F60" i="39748"/>
  <c r="E60" i="39748"/>
  <c r="D60" i="39748"/>
  <c r="C60" i="39748"/>
  <c r="O58" i="39748"/>
  <c r="O57" i="39748"/>
  <c r="O56" i="39748"/>
  <c r="O55" i="39748"/>
  <c r="O54" i="39748"/>
  <c r="O53" i="39748"/>
  <c r="N51" i="39748"/>
  <c r="N116" i="39748" s="1"/>
  <c r="M51" i="39748"/>
  <c r="M116" i="39748" s="1"/>
  <c r="L51" i="39748"/>
  <c r="L116" i="39748" s="1"/>
  <c r="K51" i="39748"/>
  <c r="K116" i="39748" s="1"/>
  <c r="J51" i="39748"/>
  <c r="J116" i="39748" s="1"/>
  <c r="I51" i="39748"/>
  <c r="I116" i="39748" s="1"/>
  <c r="H51" i="39748"/>
  <c r="H116" i="39748" s="1"/>
  <c r="G51" i="39748"/>
  <c r="G116" i="39748" s="1"/>
  <c r="F51" i="39748"/>
  <c r="F116" i="39748" s="1"/>
  <c r="E51" i="39748"/>
  <c r="E116" i="39748" s="1"/>
  <c r="D51" i="39748"/>
  <c r="D116" i="39748" s="1"/>
  <c r="C116" i="39748"/>
  <c r="O49" i="39748"/>
  <c r="O48" i="39748"/>
  <c r="O47" i="39748"/>
  <c r="N46" i="39748"/>
  <c r="N115" i="39748" s="1"/>
  <c r="M46" i="39748"/>
  <c r="M115" i="39748" s="1"/>
  <c r="L46" i="39748"/>
  <c r="L115" i="39748" s="1"/>
  <c r="K46" i="39748"/>
  <c r="K115" i="39748" s="1"/>
  <c r="J46" i="39748"/>
  <c r="J115" i="39748" s="1"/>
  <c r="I46" i="39748"/>
  <c r="I115" i="39748" s="1"/>
  <c r="H46" i="39748"/>
  <c r="H115" i="39748" s="1"/>
  <c r="G46" i="39748"/>
  <c r="G115" i="39748" s="1"/>
  <c r="F46" i="39748"/>
  <c r="F115" i="39748" s="1"/>
  <c r="E46" i="39748"/>
  <c r="E115" i="39748" s="1"/>
  <c r="D46" i="39748"/>
  <c r="D115" i="39748" s="1"/>
  <c r="C115" i="39748"/>
  <c r="O44" i="39748"/>
  <c r="O43" i="39748"/>
  <c r="O42" i="39748"/>
  <c r="O41" i="39748"/>
  <c r="O40" i="39748"/>
  <c r="O39" i="39748"/>
  <c r="O38" i="39748"/>
  <c r="O37" i="39748"/>
  <c r="O36" i="39748"/>
  <c r="O35" i="39748"/>
  <c r="O34" i="39748"/>
  <c r="N33" i="39748"/>
  <c r="M33" i="39748"/>
  <c r="L33" i="39748"/>
  <c r="K33" i="39748"/>
  <c r="J33" i="39748"/>
  <c r="I33" i="39748"/>
  <c r="H33" i="39748"/>
  <c r="G33" i="39748"/>
  <c r="F33" i="39748"/>
  <c r="E33" i="39748"/>
  <c r="D33" i="39748"/>
  <c r="N28" i="39748"/>
  <c r="M28" i="39748"/>
  <c r="K28" i="39748"/>
  <c r="I28" i="39748"/>
  <c r="G28" i="39748"/>
  <c r="O30" i="39748"/>
  <c r="O29" i="39748"/>
  <c r="L28" i="39748"/>
  <c r="J28" i="39748"/>
  <c r="F28" i="39748"/>
  <c r="O26" i="39748"/>
  <c r="N25" i="39748"/>
  <c r="M25" i="39748"/>
  <c r="L25" i="39748"/>
  <c r="K25" i="39748"/>
  <c r="J25" i="39748"/>
  <c r="I25" i="39748"/>
  <c r="H25" i="39748"/>
  <c r="G25" i="39748"/>
  <c r="F25" i="39748"/>
  <c r="E25" i="39748"/>
  <c r="D25" i="39748"/>
  <c r="C25" i="39748"/>
  <c r="N24" i="39748"/>
  <c r="N23" i="39748" s="1"/>
  <c r="N98" i="39748" s="1"/>
  <c r="M24" i="39748"/>
  <c r="M23" i="39748" s="1"/>
  <c r="M98" i="39748" s="1"/>
  <c r="L24" i="39748"/>
  <c r="L23" i="39748" s="1"/>
  <c r="L98" i="39748" s="1"/>
  <c r="K24" i="39748"/>
  <c r="J24" i="39748"/>
  <c r="J23" i="39748" s="1"/>
  <c r="J98" i="39748" s="1"/>
  <c r="I24" i="39748"/>
  <c r="H24" i="39748"/>
  <c r="H23" i="39748" s="1"/>
  <c r="H98" i="39748" s="1"/>
  <c r="G24" i="39748"/>
  <c r="G23" i="39748" s="1"/>
  <c r="G98" i="39748" s="1"/>
  <c r="F24" i="39748"/>
  <c r="F23" i="39748" s="1"/>
  <c r="F98" i="39748" s="1"/>
  <c r="E24" i="39748"/>
  <c r="E23" i="39748" s="1"/>
  <c r="E98" i="39748" s="1"/>
  <c r="D24" i="39748"/>
  <c r="D23" i="39748" s="1"/>
  <c r="D98" i="39748" s="1"/>
  <c r="C24" i="39748"/>
  <c r="O21" i="39748"/>
  <c r="O20" i="39748"/>
  <c r="O19" i="39748"/>
  <c r="N18" i="39748"/>
  <c r="N105" i="39748" s="1"/>
  <c r="M18" i="39748"/>
  <c r="M105" i="39748" s="1"/>
  <c r="L18" i="39748"/>
  <c r="L94" i="39748" s="1"/>
  <c r="K18" i="39748"/>
  <c r="K94" i="39748" s="1"/>
  <c r="J18" i="39748"/>
  <c r="J94" i="39748" s="1"/>
  <c r="I18" i="39748"/>
  <c r="I105" i="39748" s="1"/>
  <c r="H18" i="39748"/>
  <c r="H94" i="39748" s="1"/>
  <c r="G18" i="39748"/>
  <c r="G105" i="39748" s="1"/>
  <c r="F18" i="39748"/>
  <c r="F105" i="39748" s="1"/>
  <c r="E18" i="39748"/>
  <c r="E105" i="39748" s="1"/>
  <c r="D18" i="39748"/>
  <c r="D94" i="39748" s="1"/>
  <c r="C18" i="39748"/>
  <c r="C94" i="39748" s="1"/>
  <c r="O16" i="39748"/>
  <c r="O15" i="39748"/>
  <c r="O14" i="39748"/>
  <c r="O13" i="39748"/>
  <c r="O12" i="39748"/>
  <c r="O11" i="39748"/>
  <c r="O10" i="39748"/>
  <c r="O9" i="39748"/>
  <c r="O8" i="39748"/>
  <c r="O7" i="39748"/>
  <c r="N104" i="39748"/>
  <c r="M104" i="39748"/>
  <c r="L104" i="39748"/>
  <c r="K104" i="39748"/>
  <c r="J104" i="39748"/>
  <c r="I104" i="39748"/>
  <c r="H104" i="39748"/>
  <c r="G104" i="39748"/>
  <c r="F104" i="39748"/>
  <c r="E104" i="39748"/>
  <c r="D104" i="39748"/>
  <c r="C104" i="39748"/>
  <c r="I23" i="39748" l="1"/>
  <c r="I98" i="39748" s="1"/>
  <c r="K23" i="39748"/>
  <c r="K98" i="39748" s="1"/>
  <c r="C117" i="39748"/>
  <c r="C100" i="39748"/>
  <c r="C108" i="39748" s="1"/>
  <c r="D117" i="39748"/>
  <c r="D100" i="39748"/>
  <c r="D108" i="39748" s="1"/>
  <c r="H117" i="39748"/>
  <c r="H100" i="39748"/>
  <c r="H108" i="39748" s="1"/>
  <c r="L117" i="39748"/>
  <c r="L100" i="39748"/>
  <c r="L108" i="39748" s="1"/>
  <c r="G117" i="39748"/>
  <c r="G100" i="39748"/>
  <c r="G108" i="39748" s="1"/>
  <c r="E117" i="39748"/>
  <c r="E100" i="39748"/>
  <c r="E108" i="39748" s="1"/>
  <c r="I117" i="39748"/>
  <c r="I100" i="39748"/>
  <c r="I108" i="39748" s="1"/>
  <c r="M117" i="39748"/>
  <c r="M100" i="39748"/>
  <c r="M108" i="39748" s="1"/>
  <c r="K117" i="39748"/>
  <c r="K100" i="39748"/>
  <c r="K108" i="39748" s="1"/>
  <c r="F117" i="39748"/>
  <c r="F100" i="39748"/>
  <c r="F108" i="39748" s="1"/>
  <c r="J117" i="39748"/>
  <c r="J100" i="39748"/>
  <c r="J108" i="39748" s="1"/>
  <c r="N117" i="39748"/>
  <c r="N100" i="39748"/>
  <c r="N108" i="39748" s="1"/>
  <c r="C23" i="39748"/>
  <c r="C98" i="39748" s="1"/>
  <c r="O98" i="39748" s="1"/>
  <c r="I99" i="39748"/>
  <c r="I106" i="39748"/>
  <c r="F99" i="39748"/>
  <c r="F106" i="39748"/>
  <c r="J99" i="39748"/>
  <c r="J106" i="39748"/>
  <c r="M99" i="39748"/>
  <c r="M106" i="39748"/>
  <c r="K99" i="39748"/>
  <c r="K106" i="39748"/>
  <c r="L99" i="39748"/>
  <c r="L106" i="39748"/>
  <c r="G99" i="39748"/>
  <c r="G106" i="39748"/>
  <c r="N99" i="39748"/>
  <c r="N106" i="39748"/>
  <c r="C99" i="39748"/>
  <c r="C106" i="39748"/>
  <c r="M114" i="39748"/>
  <c r="F114" i="39748"/>
  <c r="F120" i="39748" s="1"/>
  <c r="J114" i="39748"/>
  <c r="N114" i="39748"/>
  <c r="C114" i="39748"/>
  <c r="I114" i="39748"/>
  <c r="D114" i="39748"/>
  <c r="H114" i="39748"/>
  <c r="H120" i="39748" s="1"/>
  <c r="G94" i="39748"/>
  <c r="J105" i="39748"/>
  <c r="E28" i="39748"/>
  <c r="K105" i="39748"/>
  <c r="O18" i="39748"/>
  <c r="O81" i="39748"/>
  <c r="O119" i="39748" s="1"/>
  <c r="C105" i="39748"/>
  <c r="D105" i="39748"/>
  <c r="E94" i="39748"/>
  <c r="O73" i="39748"/>
  <c r="O118" i="39748" s="1"/>
  <c r="O60" i="39748"/>
  <c r="O117" i="39748" s="1"/>
  <c r="O51" i="39748"/>
  <c r="O116" i="39748" s="1"/>
  <c r="E114" i="39748"/>
  <c r="G114" i="39748"/>
  <c r="K114" i="39748"/>
  <c r="O25" i="39748"/>
  <c r="H28" i="39748"/>
  <c r="O97" i="39748"/>
  <c r="O4" i="39748"/>
  <c r="D28" i="39748"/>
  <c r="D106" i="39748" s="1"/>
  <c r="O104" i="39748"/>
  <c r="I120" i="39748"/>
  <c r="F94" i="39748"/>
  <c r="O95" i="39748"/>
  <c r="L114" i="39748"/>
  <c r="O31" i="39748"/>
  <c r="O28" i="39748" s="1"/>
  <c r="O46" i="39748"/>
  <c r="O115" i="39748" s="1"/>
  <c r="M94" i="39748"/>
  <c r="L105" i="39748"/>
  <c r="O24" i="39748"/>
  <c r="O33" i="39748"/>
  <c r="O114" i="39748" s="1"/>
  <c r="I94" i="39748"/>
  <c r="N94" i="39748"/>
  <c r="H105" i="39748"/>
  <c r="N120" i="39748" l="1"/>
  <c r="D120" i="39748"/>
  <c r="G120" i="39748"/>
  <c r="L120" i="39748"/>
  <c r="J120" i="39748"/>
  <c r="E120" i="39748"/>
  <c r="K120" i="39748"/>
  <c r="C120" i="39748"/>
  <c r="O105" i="39748"/>
  <c r="M120" i="39748"/>
  <c r="L101" i="39748"/>
  <c r="C101" i="39748"/>
  <c r="E99" i="39748"/>
  <c r="E101" i="39748" s="1"/>
  <c r="E106" i="39748"/>
  <c r="H99" i="39748"/>
  <c r="H101" i="39748" s="1"/>
  <c r="H106" i="39748"/>
  <c r="D99" i="39748"/>
  <c r="D101" i="39748" s="1"/>
  <c r="O120" i="39748"/>
  <c r="K101" i="39748"/>
  <c r="M101" i="39748"/>
  <c r="G101" i="39748"/>
  <c r="N101" i="39748"/>
  <c r="F101" i="39748"/>
  <c r="O23" i="39748"/>
  <c r="O100" i="39748"/>
  <c r="O108" i="39748" s="1"/>
  <c r="O94" i="39748"/>
  <c r="I101" i="39748"/>
  <c r="J101" i="39748"/>
  <c r="C107" i="39748"/>
  <c r="C109" i="39748" s="1"/>
  <c r="D103" i="39748" s="1"/>
  <c r="D107" i="39748" s="1"/>
  <c r="D109" i="39748" s="1"/>
  <c r="E103" i="39748" s="1"/>
  <c r="E107" i="39748" l="1"/>
  <c r="E109" i="39748" s="1"/>
  <c r="F103" i="39748" s="1"/>
  <c r="F107" i="39748" s="1"/>
  <c r="F109" i="39748" s="1"/>
  <c r="G103" i="39748" s="1"/>
  <c r="G107" i="39748" s="1"/>
  <c r="G109" i="39748" s="1"/>
  <c r="H103" i="39748" s="1"/>
  <c r="H107" i="39748" s="1"/>
  <c r="H109" i="39748" s="1"/>
  <c r="I103" i="39748" s="1"/>
  <c r="I107" i="39748" s="1"/>
  <c r="I109" i="39748" s="1"/>
  <c r="J103" i="39748" s="1"/>
  <c r="J107" i="39748" s="1"/>
  <c r="J109" i="39748" s="1"/>
  <c r="K103" i="39748" s="1"/>
  <c r="K107" i="39748" s="1"/>
  <c r="K109" i="39748" s="1"/>
  <c r="L103" i="39748" s="1"/>
  <c r="L107" i="39748" s="1"/>
  <c r="L109" i="39748" s="1"/>
  <c r="M103" i="39748" s="1"/>
  <c r="M107" i="39748" s="1"/>
  <c r="M109" i="39748" s="1"/>
  <c r="N103" i="39748" s="1"/>
  <c r="N107" i="39748" s="1"/>
  <c r="N109" i="39748" s="1"/>
  <c r="O106" i="39748"/>
  <c r="O107" i="39748" s="1"/>
  <c r="O109" i="39748" s="1"/>
  <c r="O99" i="39748"/>
  <c r="O101" i="397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Weder De Souza Ribeiro</author>
  </authors>
  <commentList>
    <comment ref="C10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Digite seu saldo (dinheiro disponível)</t>
        </r>
      </text>
    </comment>
  </commentList>
</comments>
</file>

<file path=xl/sharedStrings.xml><?xml version="1.0" encoding="utf-8"?>
<sst xmlns="http://schemas.openxmlformats.org/spreadsheetml/2006/main" count="125" uniqueCount="103">
  <si>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</si>
  <si>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</si>
  <si>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</si>
  <si>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</si>
  <si>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</si>
  <si>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</si>
  <si>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</si>
  <si>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</si>
  <si>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</si>
  <si>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</si>
  <si>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</si>
  <si>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</si>
  <si>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</si>
  <si>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Outros</t>
  </si>
  <si>
    <t>HABITAÇÃO</t>
  </si>
  <si>
    <t>Aluguel/Prestação</t>
  </si>
  <si>
    <t>Condomínio</t>
  </si>
  <si>
    <t>IPTU</t>
  </si>
  <si>
    <t>TV por Assinatura</t>
  </si>
  <si>
    <t>Supermercado</t>
  </si>
  <si>
    <t>Empregada</t>
  </si>
  <si>
    <t>Reformas/Consertos</t>
  </si>
  <si>
    <t>TRANSPORTE</t>
  </si>
  <si>
    <t>AUTOMÓVEL</t>
  </si>
  <si>
    <t>Seguro</t>
  </si>
  <si>
    <t>Combustível</t>
  </si>
  <si>
    <t>IPVA</t>
  </si>
  <si>
    <t>Mecânico</t>
  </si>
  <si>
    <t>Multas</t>
  </si>
  <si>
    <t>Saldo do Mês</t>
  </si>
  <si>
    <t>DESPESAS PESSOAIS</t>
  </si>
  <si>
    <t>Higiene Pessoal</t>
  </si>
  <si>
    <t>Cosméticos</t>
  </si>
  <si>
    <t>Cabeleireiro</t>
  </si>
  <si>
    <t>Vestuário</t>
  </si>
  <si>
    <t>Academia</t>
  </si>
  <si>
    <t>Telefone Celular</t>
  </si>
  <si>
    <t>Cursos</t>
  </si>
  <si>
    <t>LAZER</t>
  </si>
  <si>
    <t>Restaurantes</t>
  </si>
  <si>
    <t>Cafés/Bares/Boates</t>
  </si>
  <si>
    <t>Hotéis</t>
  </si>
  <si>
    <t>Passeios</t>
  </si>
  <si>
    <t>DEPENDENTES</t>
  </si>
  <si>
    <t>Passeios/Férias</t>
  </si>
  <si>
    <t>Esportes/Uniformes</t>
  </si>
  <si>
    <t>Saúde/Medicamentos</t>
  </si>
  <si>
    <t>TOTAIS</t>
  </si>
  <si>
    <t>Luz</t>
  </si>
  <si>
    <t>Água</t>
  </si>
  <si>
    <t>Material Escolar</t>
  </si>
  <si>
    <t>Escolas</t>
  </si>
  <si>
    <t>Mesada</t>
  </si>
  <si>
    <t>Presente</t>
  </si>
  <si>
    <t>Fraldas</t>
  </si>
  <si>
    <t>Cartão Atacadão</t>
  </si>
  <si>
    <t>Outro cartão de crédito</t>
  </si>
  <si>
    <t>Emp. Cooperata</t>
  </si>
  <si>
    <t>(+) Salário Bruto</t>
  </si>
  <si>
    <t>(-) Cooperata - Empréstimo</t>
  </si>
  <si>
    <t>(-) Outros</t>
  </si>
  <si>
    <t>(-) IRRF</t>
  </si>
  <si>
    <t>(-) Vale Transporte</t>
  </si>
  <si>
    <t>(-) Capitalização Coopereta</t>
  </si>
  <si>
    <t>(-) INSS</t>
  </si>
  <si>
    <t>(+) Hora Extra</t>
  </si>
  <si>
    <t>(+) Férias</t>
  </si>
  <si>
    <t>(+) 13º Salário/ PLR/Bônus</t>
  </si>
  <si>
    <t>Ônibus / Metrô / Trem</t>
  </si>
  <si>
    <t>(-) Cartão Atacadão</t>
  </si>
  <si>
    <t>Financiamento Véiculo</t>
  </si>
  <si>
    <t>Financiamento Casa</t>
  </si>
  <si>
    <t>Lava Rápido</t>
  </si>
  <si>
    <t>Renda Extra</t>
  </si>
  <si>
    <t>Renda Extra 1</t>
  </si>
  <si>
    <t>Renda Extra 2</t>
  </si>
  <si>
    <t>Renda Extra 3</t>
  </si>
  <si>
    <t>(+) Rendimentos</t>
  </si>
  <si>
    <t>Taxi/Uber</t>
  </si>
  <si>
    <t>(-) Convênio Médico</t>
  </si>
  <si>
    <t>(-)  Encargos</t>
  </si>
  <si>
    <t>(-)  Gastos</t>
  </si>
  <si>
    <t>Empréstimos Extra Folha</t>
  </si>
  <si>
    <t>Saldo Disponivel</t>
  </si>
  <si>
    <t>(-)  Empréstimos Folha</t>
  </si>
  <si>
    <t>(-)  Empréstimos Extra Folha</t>
  </si>
  <si>
    <t>(-)  Capitalização Cooperata</t>
  </si>
  <si>
    <t>Despesas</t>
  </si>
  <si>
    <t>Salario Líquido</t>
  </si>
  <si>
    <t>Pets</t>
  </si>
  <si>
    <t>Pizza(Sessão Sofa)</t>
  </si>
  <si>
    <t>Margem</t>
  </si>
  <si>
    <t>Total Despesas</t>
  </si>
  <si>
    <t>Detalhes</t>
  </si>
  <si>
    <t>Telefones/ Internet</t>
  </si>
  <si>
    <t>PLANILHA DE ORÇAMENTO DOMÉSTICO</t>
  </si>
  <si>
    <t xml:space="preserve">SALÁRIO LÍQUIDO </t>
  </si>
  <si>
    <t>RENDA EXTRA</t>
  </si>
  <si>
    <t>EMPRÉSTIMO EM FOLHA</t>
  </si>
  <si>
    <t>EMPRÉSTIMO EXTRA FOLHA</t>
  </si>
  <si>
    <t>Cursos extra curricular</t>
  </si>
  <si>
    <t>(-)  Convênio Médico</t>
  </si>
  <si>
    <t xml:space="preserve">Dinheiro disponível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</si>
</sst>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[Red]_(* \(#,##0.00\);_(* &quot;-&quot;??_);_(@_)"/>
  </numFmts>
  <fonts count="20" x14ac:knownFonts="1">
    <font>
      <sz val="10"/>
      <name val="Arial"/>
    </font>
    <font>
      <b/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12"/>
      <color indexed="12"/>
      <name val="Segoe UI"/>
      <family val="2"/>
    </font>
    <font>
      <sz val="10"/>
      <name val="Segoe UI"/>
      <family val="2"/>
    </font>
    <font>
      <b/>
      <sz val="12"/>
      <color theme="1" tint="0.34998626667073579"/>
      <name val="Segoe UI Black"/>
      <family val="2"/>
    </font>
    <font>
      <i/>
      <sz val="16"/>
      <color theme="1" tint="0.249977111117893"/>
      <name val="Segoe UI Black"/>
      <family val="2"/>
    </font>
    <font>
      <b/>
      <i/>
      <sz val="12"/>
      <name val="Segoe UI Black"/>
      <family val="2"/>
    </font>
    <font>
      <b/>
      <sz val="12"/>
      <color rgb="FF003399"/>
      <name val="Segoe UI"/>
      <family val="2"/>
    </font>
    <font>
      <b/>
      <sz val="12"/>
      <color theme="1" tint="0.249977111117893"/>
      <name val="Segoe UI"/>
      <family val="2"/>
    </font>
    <font>
      <sz val="12"/>
      <color theme="1" tint="0.249977111117893"/>
      <name val="Segoe UI"/>
      <family val="2"/>
    </font>
    <font>
      <b/>
      <sz val="12"/>
      <color theme="1" tint="0.249977111117893"/>
      <name val="Segoe UI Black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4" fontId="6" fillId="0" borderId="6" xfId="0" applyNumberFormat="1" applyFont="1" applyBorder="1" applyProtection="1">
      <protection locked="0"/>
    </xf>
    <xf numFmtId="164" fontId="6" fillId="0" borderId="14" xfId="0" applyNumberFormat="1" applyFont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7" xfId="0" applyNumberFormat="1" applyFont="1" applyBorder="1" applyProtection="1">
      <protection locked="0"/>
    </xf>
    <xf numFmtId="43" fontId="6" fillId="0" borderId="0" xfId="0" applyNumberFormat="1" applyFont="1"/>
    <xf numFmtId="0" fontId="9" fillId="0" borderId="0" xfId="0" applyFont="1"/>
    <xf numFmtId="0" fontId="10" fillId="0" borderId="0" xfId="0" applyFont="1" applyFill="1" applyBorder="1"/>
    <xf numFmtId="0" fontId="11" fillId="0" borderId="0" xfId="0" applyFont="1"/>
    <xf numFmtId="0" fontId="12" fillId="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64" fontId="6" fillId="5" borderId="7" xfId="0" applyNumberFormat="1" applyFont="1" applyFill="1" applyBorder="1" applyProtection="1"/>
    <xf numFmtId="164" fontId="6" fillId="5" borderId="14" xfId="0" applyNumberFormat="1" applyFont="1" applyFill="1" applyBorder="1" applyProtection="1"/>
    <xf numFmtId="0" fontId="16" fillId="0" borderId="8" xfId="0" applyFont="1" applyBorder="1" applyProtection="1">
      <protection locked="0"/>
    </xf>
    <xf numFmtId="0" fontId="16" fillId="0" borderId="21" xfId="0" applyFont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22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7" fillId="0" borderId="15" xfId="0" applyFont="1" applyBorder="1" applyProtection="1">
      <protection locked="0"/>
    </xf>
    <xf numFmtId="164" fontId="12" fillId="6" borderId="4" xfId="1" applyNumberFormat="1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164" fontId="7" fillId="6" borderId="4" xfId="1" applyNumberFormat="1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0" fontId="17" fillId="5" borderId="7" xfId="0" applyFont="1" applyFill="1" applyBorder="1" applyProtection="1">
      <protection locked="0"/>
    </xf>
    <xf numFmtId="0" fontId="17" fillId="5" borderId="14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8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0" fillId="0" borderId="21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0" fillId="0" borderId="26" xfId="0" applyFont="1" applyFill="1" applyBorder="1" applyProtection="1">
      <protection locked="0"/>
    </xf>
    <xf numFmtId="0" fontId="10" fillId="0" borderId="23" xfId="0" applyFont="1" applyFill="1" applyBorder="1" applyProtection="1">
      <protection locked="0"/>
    </xf>
    <xf numFmtId="0" fontId="15" fillId="0" borderId="16" xfId="0" applyFont="1" applyFill="1" applyBorder="1" applyProtection="1">
      <protection locked="0"/>
    </xf>
    <xf numFmtId="0" fontId="10" fillId="0" borderId="25" xfId="0" applyFont="1" applyFill="1" applyBorder="1" applyProtection="1">
      <protection locked="0"/>
    </xf>
    <xf numFmtId="0" fontId="15" fillId="0" borderId="13" xfId="0" applyFont="1" applyFill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165" fontId="7" fillId="0" borderId="6" xfId="0" applyNumberFormat="1" applyFont="1" applyBorder="1" applyProtection="1"/>
    <xf numFmtId="165" fontId="7" fillId="2" borderId="19" xfId="0" applyNumberFormat="1" applyFont="1" applyFill="1" applyBorder="1" applyProtection="1"/>
    <xf numFmtId="165" fontId="7" fillId="2" borderId="27" xfId="0" applyNumberFormat="1" applyFont="1" applyFill="1" applyBorder="1" applyProtection="1"/>
    <xf numFmtId="165" fontId="6" fillId="0" borderId="14" xfId="0" applyNumberFormat="1" applyFont="1" applyBorder="1" applyProtection="1"/>
    <xf numFmtId="165" fontId="6" fillId="0" borderId="16" xfId="0" applyNumberFormat="1" applyFont="1" applyBorder="1" applyProtection="1"/>
    <xf numFmtId="165" fontId="6" fillId="0" borderId="24" xfId="0" applyNumberFormat="1" applyFont="1" applyBorder="1" applyProtection="1"/>
    <xf numFmtId="165" fontId="7" fillId="2" borderId="28" xfId="0" applyNumberFormat="1" applyFont="1" applyFill="1" applyBorder="1" applyProtection="1"/>
    <xf numFmtId="165" fontId="7" fillId="2" borderId="18" xfId="0" applyNumberFormat="1" applyFont="1" applyFill="1" applyBorder="1" applyProtection="1"/>
    <xf numFmtId="164" fontId="12" fillId="6" borderId="29" xfId="1" applyNumberFormat="1" applyFont="1" applyFill="1" applyBorder="1" applyProtection="1">
      <protection locked="0"/>
    </xf>
    <xf numFmtId="164" fontId="7" fillId="0" borderId="0" xfId="0" applyNumberFormat="1" applyFont="1" applyFill="1" applyProtection="1"/>
    <xf numFmtId="43" fontId="6" fillId="0" borderId="0" xfId="0" applyNumberFormat="1" applyFont="1" applyProtection="1"/>
    <xf numFmtId="165" fontId="6" fillId="0" borderId="0" xfId="0" applyNumberFormat="1" applyFont="1" applyProtection="1"/>
    <xf numFmtId="165" fontId="7" fillId="4" borderId="0" xfId="0" applyNumberFormat="1" applyFont="1" applyFill="1" applyProtection="1"/>
    <xf numFmtId="0" fontId="7" fillId="6" borderId="0" xfId="0" applyFont="1" applyFill="1" applyAlignment="1">
      <alignment horizontal="center" vertical="center"/>
    </xf>
    <xf numFmtId="165" fontId="7" fillId="0" borderId="13" xfId="0" applyNumberFormat="1" applyFont="1" applyBorder="1" applyProtection="1"/>
    <xf numFmtId="0" fontId="8" fillId="0" borderId="0" xfId="0" applyFont="1"/>
    <xf numFmtId="0" fontId="8" fillId="8" borderId="0" xfId="0" applyFont="1" applyFill="1"/>
    <xf numFmtId="0" fontId="3" fillId="0" borderId="0" xfId="0" applyFont="1"/>
    <xf numFmtId="0" fontId="7" fillId="8" borderId="0" xfId="0" applyFont="1" applyFill="1" applyAlignment="1">
      <alignment horizontal="center"/>
    </xf>
    <xf numFmtId="3" fontId="6" fillId="0" borderId="0" xfId="0" applyNumberFormat="1" applyFont="1" applyAlignment="1" applyProtection="1">
      <alignment horizontal="center"/>
    </xf>
    <xf numFmtId="3" fontId="7" fillId="8" borderId="0" xfId="0" applyNumberFormat="1" applyFont="1" applyFill="1" applyAlignment="1" applyProtection="1">
      <alignment horizontal="center"/>
    </xf>
    <xf numFmtId="164" fontId="7" fillId="0" borderId="33" xfId="0" applyNumberFormat="1" applyFont="1" applyBorder="1" applyProtection="1"/>
    <xf numFmtId="165" fontId="7" fillId="4" borderId="33" xfId="0" applyNumberFormat="1" applyFont="1" applyFill="1" applyBorder="1" applyProtection="1"/>
    <xf numFmtId="0" fontId="15" fillId="0" borderId="34" xfId="0" applyFont="1" applyFill="1" applyBorder="1" applyProtection="1">
      <protection locked="0"/>
    </xf>
    <xf numFmtId="165" fontId="6" fillId="0" borderId="35" xfId="0" applyNumberFormat="1" applyFont="1" applyBorder="1" applyProtection="1"/>
    <xf numFmtId="165" fontId="7" fillId="0" borderId="32" xfId="0" applyNumberFormat="1" applyFont="1" applyBorder="1" applyProtection="1"/>
    <xf numFmtId="0" fontId="15" fillId="4" borderId="34" xfId="0" applyFont="1" applyFill="1" applyBorder="1" applyProtection="1">
      <protection locked="0"/>
    </xf>
    <xf numFmtId="164" fontId="7" fillId="9" borderId="35" xfId="0" applyNumberFormat="1" applyFont="1" applyFill="1" applyBorder="1" applyProtection="1">
      <protection locked="0"/>
    </xf>
    <xf numFmtId="43" fontId="7" fillId="4" borderId="35" xfId="0" applyNumberFormat="1" applyFont="1" applyFill="1" applyBorder="1" applyProtection="1"/>
    <xf numFmtId="164" fontId="7" fillId="7" borderId="17" xfId="1" applyNumberFormat="1" applyFont="1" applyFill="1" applyBorder="1" applyProtection="1"/>
    <xf numFmtId="164" fontId="7" fillId="7" borderId="19" xfId="0" applyNumberFormat="1" applyFont="1" applyFill="1" applyBorder="1" applyProtection="1"/>
    <xf numFmtId="164" fontId="7" fillId="7" borderId="20" xfId="0" applyNumberFormat="1" applyFont="1" applyFill="1" applyBorder="1" applyProtection="1"/>
    <xf numFmtId="164" fontId="7" fillId="7" borderId="18" xfId="0" applyNumberFormat="1" applyFont="1" applyFill="1" applyBorder="1" applyProtection="1"/>
    <xf numFmtId="164" fontId="7" fillId="7" borderId="5" xfId="1" applyNumberFormat="1" applyFont="1" applyFill="1" applyBorder="1" applyProtection="1"/>
    <xf numFmtId="164" fontId="7" fillId="7" borderId="11" xfId="0" applyNumberFormat="1" applyFont="1" applyFill="1" applyBorder="1" applyProtection="1"/>
    <xf numFmtId="164" fontId="7" fillId="7" borderId="9" xfId="0" applyNumberFormat="1" applyFont="1" applyFill="1" applyBorder="1" applyProtection="1"/>
    <xf numFmtId="164" fontId="7" fillId="7" borderId="10" xfId="0" applyNumberFormat="1" applyFont="1" applyFill="1" applyBorder="1" applyProtection="1"/>
    <xf numFmtId="164" fontId="7" fillId="7" borderId="31" xfId="1" applyNumberFormat="1" applyFont="1" applyFill="1" applyBorder="1" applyProtection="1"/>
    <xf numFmtId="43" fontId="7" fillId="4" borderId="32" xfId="0" applyNumberFormat="1" applyFont="1" applyFill="1" applyBorder="1" applyAlignment="1" applyProtection="1">
      <alignment horizontal="center"/>
    </xf>
    <xf numFmtId="43" fontId="7" fillId="0" borderId="0" xfId="0" applyNumberFormat="1" applyFont="1" applyProtection="1"/>
    <xf numFmtId="0" fontId="1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18" fillId="6" borderId="12" xfId="1" applyFont="1" applyFill="1" applyBorder="1" applyAlignment="1" applyProtection="1">
      <alignment horizontal="center" vertical="center"/>
      <protection locked="0"/>
    </xf>
    <xf numFmtId="0" fontId="18" fillId="6" borderId="4" xfId="1" applyFont="1" applyFill="1" applyBorder="1" applyAlignment="1" applyProtection="1">
      <alignment horizontal="center" vertical="center"/>
      <protection locked="0"/>
    </xf>
    <xf numFmtId="0" fontId="12" fillId="6" borderId="12" xfId="1" applyFont="1" applyFill="1" applyBorder="1" applyAlignment="1" applyProtection="1">
      <alignment horizontal="center"/>
      <protection locked="0"/>
    </xf>
    <xf numFmtId="0" fontId="12" fillId="6" borderId="4" xfId="1" applyFont="1" applyFill="1" applyBorder="1" applyAlignment="1" applyProtection="1">
      <alignment horizontal="center"/>
      <protection locked="0"/>
    </xf>
    <xf numFmtId="0" fontId="12" fillId="6" borderId="30" xfId="1" applyFont="1" applyFill="1" applyBorder="1" applyAlignment="1" applyProtection="1">
      <alignment horizontal="center"/>
      <protection locked="0"/>
    </xf>
    <xf numFmtId="0" fontId="12" fillId="6" borderId="29" xfId="1" applyFont="1" applyFill="1" applyBorder="1" applyAlignment="1" applyProtection="1">
      <alignment horizontal="center"/>
      <protection locked="0"/>
    </xf>
    <xf numFmtId="164" fontId="7" fillId="7" borderId="0" xfId="0" applyNumberFormat="1" applyFont="1" applyFill="1" applyBorder="1" applyProtection="1">
      <protection locked="0"/>
    </xf>
    <xf numFmtId="164" fontId="6" fillId="7" borderId="0" xfId="0" applyNumberFormat="1" applyFont="1" applyFill="1" applyProtection="1">
      <protection locked="0"/>
    </xf>
    <xf numFmtId="164" fontId="6" fillId="7" borderId="0" xfId="0" applyNumberFormat="1" applyFont="1" applyFill="1" applyBorder="1" applyProtection="1">
      <protection locked="0"/>
    </xf>
  </cellXfs>
  <cellStyles count="2">
    <cellStyle name="NívelLinha_1" xfId="1" builtinId="1" iLevel="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24447</xdr:rowOff>
    </xdr:from>
    <xdr:to>
      <xdr:col>2</xdr:col>
      <xdr:colOff>28575</xdr:colOff>
      <xdr:row>1</xdr:row>
      <xdr:rowOff>171236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612AC4-8DD9-4DF7-9178-B5A04A9A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447"/>
          <a:ext cx="2201131" cy="55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applyStyles="1" summaryBelow="0"/>
  </sheetPr>
  <dimension ref="A1:AI121"/>
  <sheetViews>
    <sheetView showGridLines="0" showRowColHeaders="0" tabSelected="1" zoomScale="87" zoomScaleNormal="87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ColWidth="11.42578125" defaultRowHeight="12.75" outlineLevelRow="1" x14ac:dyDescent="0.2"/>
  <cols>
    <col min="1" max="1" width="9.140625" hidden="1" customWidth="1"/>
    <col min="2" max="2" width="32.5703125" bestFit="1" customWidth="1"/>
    <col min="3" max="3" width="11.85546875" bestFit="1" customWidth="1"/>
    <col min="4" max="4" width="12.140625" bestFit="1" customWidth="1"/>
    <col min="5" max="12" width="13.140625" bestFit="1" customWidth="1"/>
    <col min="13" max="13" width="13.42578125" bestFit="1" customWidth="1"/>
    <col min="14" max="14" width="13.140625" bestFit="1" customWidth="1"/>
    <col min="15" max="15" width="13.85546875" bestFit="1" customWidth="1"/>
    <col min="16" max="16" width="2.7109375" customWidth="1"/>
    <col min="17" max="17" width="3.7109375" customWidth="1"/>
  </cols>
  <sheetData>
    <row r="1" spans="1:31" s="6" customFormat="1" ht="32.25" customHeight="1" x14ac:dyDescent="0.2">
      <c r="A1" s="7"/>
      <c r="B1" s="1" t="s">
        <v>95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" t="s">
        <v>95</v>
      </c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31" ht="16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31" s="2" customFormat="1" ht="18" thickBot="1" x14ac:dyDescent="0.25">
      <c r="A3" s="9"/>
      <c r="B3" s="71"/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3" customFormat="1" ht="18" customHeight="1" thickBot="1" x14ac:dyDescent="0.3">
      <c r="A4" s="100" t="s">
        <v>96</v>
      </c>
      <c r="B4" s="101"/>
      <c r="C4" s="34">
        <f>SUM(C5:C8)-SUM(C9:C16)</f>
        <v>0</v>
      </c>
      <c r="D4" s="34">
        <f t="shared" ref="D4:N4" si="0">SUM(D5:D8)-SUM(D9:D16)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87">
        <f>SUM(O5:O16)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17.25" outlineLevel="1" x14ac:dyDescent="0.3">
      <c r="A5" s="35"/>
      <c r="B5" s="24" t="s">
        <v>58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8"/>
    </row>
    <row r="6" spans="1:31" ht="17.25" outlineLevel="1" x14ac:dyDescent="0.3">
      <c r="A6" s="35"/>
      <c r="B6" s="25" t="s">
        <v>65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9">
        <f t="shared" ref="O6:O16" si="1">SUM(C6:N6)</f>
        <v>0</v>
      </c>
    </row>
    <row r="7" spans="1:31" ht="17.25" outlineLevel="1" x14ac:dyDescent="0.3">
      <c r="A7" s="35"/>
      <c r="B7" s="25" t="s">
        <v>66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89">
        <f t="shared" si="1"/>
        <v>0</v>
      </c>
    </row>
    <row r="8" spans="1:31" ht="17.25" outlineLevel="1" x14ac:dyDescent="0.3">
      <c r="A8" s="35"/>
      <c r="B8" s="25" t="s">
        <v>67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89">
        <f t="shared" si="1"/>
        <v>0</v>
      </c>
    </row>
    <row r="9" spans="1:31" ht="17.25" outlineLevel="1" x14ac:dyDescent="0.3">
      <c r="A9" s="35"/>
      <c r="B9" s="26" t="s">
        <v>64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9">
        <f t="shared" si="1"/>
        <v>0</v>
      </c>
    </row>
    <row r="10" spans="1:31" ht="17.25" outlineLevel="1" x14ac:dyDescent="0.3">
      <c r="A10" s="35"/>
      <c r="B10" s="26" t="s">
        <v>61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9">
        <f t="shared" si="1"/>
        <v>0</v>
      </c>
    </row>
    <row r="11" spans="1:31" ht="17.25" outlineLevel="1" x14ac:dyDescent="0.3">
      <c r="A11" s="35"/>
      <c r="B11" s="26" t="s">
        <v>62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9">
        <f t="shared" si="1"/>
        <v>0</v>
      </c>
    </row>
    <row r="12" spans="1:31" ht="17.25" outlineLevel="1" x14ac:dyDescent="0.3">
      <c r="A12" s="35"/>
      <c r="B12" s="26" t="s">
        <v>79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9">
        <f t="shared" si="1"/>
        <v>0</v>
      </c>
    </row>
    <row r="13" spans="1:31" ht="17.25" outlineLevel="1" x14ac:dyDescent="0.3">
      <c r="A13" s="35"/>
      <c r="B13" s="26" t="s">
        <v>60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9">
        <f t="shared" si="1"/>
        <v>0</v>
      </c>
    </row>
    <row r="14" spans="1:31" ht="17.25" outlineLevel="1" x14ac:dyDescent="0.3">
      <c r="A14" s="35"/>
      <c r="B14" s="27" t="s">
        <v>63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9">
        <f t="shared" si="1"/>
        <v>0</v>
      </c>
    </row>
    <row r="15" spans="1:31" ht="17.25" outlineLevel="1" x14ac:dyDescent="0.3">
      <c r="A15" s="35"/>
      <c r="B15" s="27" t="s">
        <v>59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89">
        <f t="shared" si="1"/>
        <v>0</v>
      </c>
    </row>
    <row r="16" spans="1:31" ht="18" outlineLevel="1" thickBot="1" x14ac:dyDescent="0.35">
      <c r="A16" s="35"/>
      <c r="B16" s="28" t="s">
        <v>69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90">
        <f t="shared" si="1"/>
        <v>0</v>
      </c>
    </row>
    <row r="17" spans="1:15" s="4" customFormat="1" ht="16.5" outlineLevel="1" thickBot="1" x14ac:dyDescent="0.3">
      <c r="A17" s="36"/>
      <c r="B17" s="3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6"/>
    </row>
    <row r="18" spans="1:15" ht="17.25" x14ac:dyDescent="0.3">
      <c r="A18" s="102" t="s">
        <v>97</v>
      </c>
      <c r="B18" s="103"/>
      <c r="C18" s="34">
        <f t="shared" ref="C18:N18" si="2">SUM(C19:C21)</f>
        <v>0</v>
      </c>
      <c r="D18" s="34">
        <f t="shared" si="2"/>
        <v>0</v>
      </c>
      <c r="E18" s="34">
        <f t="shared" si="2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  <c r="L18" s="34">
        <f t="shared" si="2"/>
        <v>0</v>
      </c>
      <c r="M18" s="34">
        <f t="shared" si="2"/>
        <v>0</v>
      </c>
      <c r="N18" s="34">
        <f t="shared" si="2"/>
        <v>0</v>
      </c>
      <c r="O18" s="91">
        <f>SUM(O19:O21)</f>
        <v>0</v>
      </c>
    </row>
    <row r="19" spans="1:15" ht="17.25" outlineLevel="1" x14ac:dyDescent="0.3">
      <c r="A19" s="35"/>
      <c r="B19" s="29" t="s">
        <v>74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92">
        <f>SUM(C19:N19)</f>
        <v>0</v>
      </c>
    </row>
    <row r="20" spans="1:15" ht="17.25" outlineLevel="1" x14ac:dyDescent="0.3">
      <c r="A20" s="35"/>
      <c r="B20" s="30" t="s">
        <v>75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93">
        <f>SUM(C20:N20)</f>
        <v>0</v>
      </c>
    </row>
    <row r="21" spans="1:15" ht="18" outlineLevel="1" thickBot="1" x14ac:dyDescent="0.35">
      <c r="A21" s="37"/>
      <c r="B21" s="31" t="s">
        <v>76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94">
        <f>SUM(C21:N21)</f>
        <v>0</v>
      </c>
    </row>
    <row r="22" spans="1:15" ht="15.75" thickBot="1" x14ac:dyDescent="0.25">
      <c r="A22" s="38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07"/>
    </row>
    <row r="23" spans="1:15" ht="17.25" x14ac:dyDescent="0.3">
      <c r="A23" s="102" t="s">
        <v>98</v>
      </c>
      <c r="B23" s="103"/>
      <c r="C23" s="32">
        <f>SUM(C24:C26)</f>
        <v>0</v>
      </c>
      <c r="D23" s="32">
        <f t="shared" ref="D23:N23" si="3">SUM(D24:D26)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32">
        <f t="shared" si="3"/>
        <v>0</v>
      </c>
      <c r="O23" s="91">
        <f>SUM(O24:O26)</f>
        <v>0</v>
      </c>
    </row>
    <row r="24" spans="1:15" ht="17.25" outlineLevel="1" x14ac:dyDescent="0.3">
      <c r="A24" s="33"/>
      <c r="B24" s="40" t="s">
        <v>57</v>
      </c>
      <c r="C24" s="22">
        <f t="shared" ref="C24:N25" si="4">C15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  <c r="I24" s="22">
        <f t="shared" si="4"/>
        <v>0</v>
      </c>
      <c r="J24" s="22">
        <f t="shared" si="4"/>
        <v>0</v>
      </c>
      <c r="K24" s="22">
        <f t="shared" si="4"/>
        <v>0</v>
      </c>
      <c r="L24" s="22">
        <f t="shared" si="4"/>
        <v>0</v>
      </c>
      <c r="M24" s="22">
        <f t="shared" si="4"/>
        <v>0</v>
      </c>
      <c r="N24" s="22">
        <f t="shared" si="4"/>
        <v>0</v>
      </c>
      <c r="O24" s="92">
        <f>SUM(C24:N24)</f>
        <v>0</v>
      </c>
    </row>
    <row r="25" spans="1:15" ht="17.25" outlineLevel="1" x14ac:dyDescent="0.3">
      <c r="A25" s="33"/>
      <c r="B25" s="41" t="s">
        <v>55</v>
      </c>
      <c r="C25" s="23">
        <f t="shared" si="4"/>
        <v>0</v>
      </c>
      <c r="D25" s="23">
        <f t="shared" si="4"/>
        <v>0</v>
      </c>
      <c r="E25" s="23">
        <f t="shared" si="4"/>
        <v>0</v>
      </c>
      <c r="F25" s="23">
        <f t="shared" si="4"/>
        <v>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0</v>
      </c>
      <c r="K25" s="23">
        <f t="shared" si="4"/>
        <v>0</v>
      </c>
      <c r="L25" s="23">
        <f t="shared" si="4"/>
        <v>0</v>
      </c>
      <c r="M25" s="23">
        <f t="shared" si="4"/>
        <v>0</v>
      </c>
      <c r="N25" s="23">
        <f t="shared" si="4"/>
        <v>0</v>
      </c>
      <c r="O25" s="93">
        <f>SUM(C25:N25)</f>
        <v>0</v>
      </c>
    </row>
    <row r="26" spans="1:15" ht="18" outlineLevel="1" thickBot="1" x14ac:dyDescent="0.35">
      <c r="A26" s="42"/>
      <c r="B26" s="41" t="s">
        <v>13</v>
      </c>
      <c r="C26" s="23">
        <f>C13</f>
        <v>0</v>
      </c>
      <c r="D26" s="23">
        <f t="shared" ref="D26:N26" si="5">D13</f>
        <v>0</v>
      </c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  <c r="J26" s="23">
        <f t="shared" si="5"/>
        <v>0</v>
      </c>
      <c r="K26" s="23">
        <f t="shared" si="5"/>
        <v>0</v>
      </c>
      <c r="L26" s="23">
        <f t="shared" si="5"/>
        <v>0</v>
      </c>
      <c r="M26" s="23">
        <f t="shared" si="5"/>
        <v>0</v>
      </c>
      <c r="N26" s="23">
        <f t="shared" si="5"/>
        <v>0</v>
      </c>
      <c r="O26" s="93">
        <f>SUM(C26:N26)</f>
        <v>0</v>
      </c>
    </row>
    <row r="27" spans="1:15" s="5" customFormat="1" ht="18" outlineLevel="1" thickBot="1" x14ac:dyDescent="0.35">
      <c r="A27" s="43"/>
      <c r="B27" s="4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6"/>
    </row>
    <row r="28" spans="1:15" ht="17.25" x14ac:dyDescent="0.3">
      <c r="A28" s="104" t="s">
        <v>99</v>
      </c>
      <c r="B28" s="105"/>
      <c r="C28" s="66">
        <f>SUM(C29:C31)</f>
        <v>0</v>
      </c>
      <c r="D28" s="66">
        <f t="shared" ref="D28:O28" si="6">SUM(D29:D31)</f>
        <v>0</v>
      </c>
      <c r="E28" s="66">
        <f t="shared" si="6"/>
        <v>0</v>
      </c>
      <c r="F28" s="66">
        <f t="shared" si="6"/>
        <v>0</v>
      </c>
      <c r="G28" s="66">
        <f t="shared" si="6"/>
        <v>0</v>
      </c>
      <c r="H28" s="66">
        <f t="shared" si="6"/>
        <v>0</v>
      </c>
      <c r="I28" s="66">
        <f t="shared" si="6"/>
        <v>0</v>
      </c>
      <c r="J28" s="66">
        <f t="shared" si="6"/>
        <v>0</v>
      </c>
      <c r="K28" s="66">
        <f t="shared" si="6"/>
        <v>0</v>
      </c>
      <c r="L28" s="66">
        <f t="shared" si="6"/>
        <v>0</v>
      </c>
      <c r="M28" s="66">
        <f t="shared" si="6"/>
        <v>0</v>
      </c>
      <c r="N28" s="66">
        <f t="shared" si="6"/>
        <v>0</v>
      </c>
      <c r="O28" s="95">
        <f t="shared" si="6"/>
        <v>0</v>
      </c>
    </row>
    <row r="29" spans="1:15" ht="17.25" outlineLevel="1" x14ac:dyDescent="0.3">
      <c r="A29" s="33"/>
      <c r="B29" s="30" t="s">
        <v>71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93">
        <f>SUM(C29:N29)</f>
        <v>0</v>
      </c>
    </row>
    <row r="30" spans="1:15" ht="17.25" outlineLevel="1" x14ac:dyDescent="0.3">
      <c r="A30" s="33"/>
      <c r="B30" s="30" t="s">
        <v>70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3">
        <f>SUM(C30:N30)</f>
        <v>0</v>
      </c>
    </row>
    <row r="31" spans="1:15" ht="18" outlineLevel="1" thickBot="1" x14ac:dyDescent="0.35">
      <c r="A31" s="42"/>
      <c r="B31" s="31" t="s">
        <v>56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94">
        <f>SUM(C31:N31)</f>
        <v>0</v>
      </c>
    </row>
    <row r="32" spans="1:15" ht="18" thickBot="1" x14ac:dyDescent="0.35">
      <c r="A32" s="44"/>
      <c r="B32" s="4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07"/>
    </row>
    <row r="33" spans="1:31" s="3" customFormat="1" ht="17.25" x14ac:dyDescent="0.3">
      <c r="A33" s="104" t="s">
        <v>14</v>
      </c>
      <c r="B33" s="105"/>
      <c r="C33" s="66">
        <f>SUM(C34:C44)</f>
        <v>0</v>
      </c>
      <c r="D33" s="66">
        <f t="shared" ref="D33:N33" si="7">SUM(D34:D44)</f>
        <v>0</v>
      </c>
      <c r="E33" s="66">
        <f t="shared" si="7"/>
        <v>0</v>
      </c>
      <c r="F33" s="66">
        <f t="shared" si="7"/>
        <v>0</v>
      </c>
      <c r="G33" s="66">
        <f t="shared" si="7"/>
        <v>0</v>
      </c>
      <c r="H33" s="66">
        <f t="shared" si="7"/>
        <v>0</v>
      </c>
      <c r="I33" s="66">
        <f t="shared" si="7"/>
        <v>0</v>
      </c>
      <c r="J33" s="66">
        <f t="shared" si="7"/>
        <v>0</v>
      </c>
      <c r="K33" s="66">
        <f t="shared" si="7"/>
        <v>0</v>
      </c>
      <c r="L33" s="66">
        <f t="shared" si="7"/>
        <v>0</v>
      </c>
      <c r="M33" s="66">
        <f t="shared" si="7"/>
        <v>0</v>
      </c>
      <c r="N33" s="66">
        <f t="shared" si="7"/>
        <v>0</v>
      </c>
      <c r="O33" s="95">
        <f>SUM(O34:O44)</f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17.25" outlineLevel="1" x14ac:dyDescent="0.3">
      <c r="A34" s="33"/>
      <c r="B34" s="30" t="s">
        <v>15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93">
        <f t="shared" ref="O34:O44" si="8">SUM(C34:N34)</f>
        <v>0</v>
      </c>
    </row>
    <row r="35" spans="1:31" ht="17.25" outlineLevel="1" x14ac:dyDescent="0.3">
      <c r="A35" s="33"/>
      <c r="B35" s="30" t="s">
        <v>16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93">
        <f t="shared" si="8"/>
        <v>0</v>
      </c>
    </row>
    <row r="36" spans="1:31" ht="17.25" outlineLevel="1" x14ac:dyDescent="0.3">
      <c r="A36" s="33"/>
      <c r="B36" s="30" t="s">
        <v>17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93">
        <f t="shared" si="8"/>
        <v>0</v>
      </c>
    </row>
    <row r="37" spans="1:31" ht="17.25" outlineLevel="1" x14ac:dyDescent="0.3">
      <c r="A37" s="33"/>
      <c r="B37" s="30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93">
        <f t="shared" si="8"/>
        <v>0</v>
      </c>
    </row>
    <row r="38" spans="1:31" ht="17.25" outlineLevel="1" x14ac:dyDescent="0.3">
      <c r="A38" s="33"/>
      <c r="B38" s="30" t="s">
        <v>94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93">
        <f t="shared" si="8"/>
        <v>0</v>
      </c>
    </row>
    <row r="39" spans="1:31" ht="17.25" outlineLevel="1" x14ac:dyDescent="0.3">
      <c r="A39" s="33"/>
      <c r="B39" s="30" t="s">
        <v>49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93">
        <f t="shared" si="8"/>
        <v>0</v>
      </c>
    </row>
    <row r="40" spans="1:31" ht="17.25" outlineLevel="1" x14ac:dyDescent="0.3">
      <c r="A40" s="33"/>
      <c r="B40" s="30" t="s">
        <v>18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93">
        <f t="shared" si="8"/>
        <v>0</v>
      </c>
    </row>
    <row r="41" spans="1:31" ht="17.25" outlineLevel="1" x14ac:dyDescent="0.3">
      <c r="A41" s="33"/>
      <c r="B41" s="30" t="s">
        <v>19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93">
        <f t="shared" si="8"/>
        <v>0</v>
      </c>
    </row>
    <row r="42" spans="1:31" ht="17.25" outlineLevel="1" x14ac:dyDescent="0.3">
      <c r="A42" s="33"/>
      <c r="B42" s="30" t="s">
        <v>20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93">
        <f t="shared" si="8"/>
        <v>0</v>
      </c>
    </row>
    <row r="43" spans="1:31" ht="17.25" outlineLevel="1" x14ac:dyDescent="0.3">
      <c r="A43" s="33"/>
      <c r="B43" s="30" t="s">
        <v>21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93">
        <f t="shared" si="8"/>
        <v>0</v>
      </c>
    </row>
    <row r="44" spans="1:31" ht="18" outlineLevel="1" thickBot="1" x14ac:dyDescent="0.35">
      <c r="A44" s="42"/>
      <c r="B44" s="31" t="s">
        <v>13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94">
        <f t="shared" si="8"/>
        <v>0</v>
      </c>
    </row>
    <row r="45" spans="1:31" ht="18" thickBot="1" x14ac:dyDescent="0.35">
      <c r="A45" s="44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07"/>
    </row>
    <row r="46" spans="1:31" s="3" customFormat="1" ht="17.25" x14ac:dyDescent="0.3">
      <c r="A46" s="104" t="s">
        <v>22</v>
      </c>
      <c r="B46" s="105"/>
      <c r="C46" s="66">
        <f>SUM(C47:C49)</f>
        <v>0</v>
      </c>
      <c r="D46" s="66">
        <f t="shared" ref="D46:N46" si="9">SUM(D47:D49)</f>
        <v>0</v>
      </c>
      <c r="E46" s="66">
        <f t="shared" si="9"/>
        <v>0</v>
      </c>
      <c r="F46" s="66">
        <f t="shared" si="9"/>
        <v>0</v>
      </c>
      <c r="G46" s="66">
        <f t="shared" si="9"/>
        <v>0</v>
      </c>
      <c r="H46" s="66">
        <f t="shared" si="9"/>
        <v>0</v>
      </c>
      <c r="I46" s="66">
        <f t="shared" si="9"/>
        <v>0</v>
      </c>
      <c r="J46" s="66">
        <f t="shared" si="9"/>
        <v>0</v>
      </c>
      <c r="K46" s="66">
        <f t="shared" si="9"/>
        <v>0</v>
      </c>
      <c r="L46" s="66">
        <f t="shared" si="9"/>
        <v>0</v>
      </c>
      <c r="M46" s="66">
        <f t="shared" si="9"/>
        <v>0</v>
      </c>
      <c r="N46" s="66">
        <f t="shared" si="9"/>
        <v>0</v>
      </c>
      <c r="O46" s="95">
        <f>SUM(O47:O49)</f>
        <v>0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7.25" outlineLevel="1" x14ac:dyDescent="0.3">
      <c r="A47" s="33"/>
      <c r="B47" s="30" t="s">
        <v>78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93">
        <f t="shared" ref="O47:O49" si="10">SUM(C47:N47)</f>
        <v>0</v>
      </c>
    </row>
    <row r="48" spans="1:31" ht="17.25" outlineLevel="1" x14ac:dyDescent="0.3">
      <c r="A48" s="33"/>
      <c r="B48" s="29" t="s">
        <v>68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3">
        <f t="shared" si="10"/>
        <v>0</v>
      </c>
    </row>
    <row r="49" spans="1:35" ht="18" outlineLevel="1" thickBot="1" x14ac:dyDescent="0.35">
      <c r="A49" s="42"/>
      <c r="B49" s="31" t="s">
        <v>13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94">
        <f t="shared" si="10"/>
        <v>0</v>
      </c>
    </row>
    <row r="50" spans="1:35" ht="18" thickBot="1" x14ac:dyDescent="0.35">
      <c r="A50" s="44"/>
      <c r="B50" s="4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07"/>
    </row>
    <row r="51" spans="1:35" s="3" customFormat="1" ht="17.25" x14ac:dyDescent="0.3">
      <c r="A51" s="104" t="s">
        <v>23</v>
      </c>
      <c r="B51" s="105"/>
      <c r="C51" s="66">
        <f>SUM(C52:C58)</f>
        <v>0</v>
      </c>
      <c r="D51" s="66">
        <f t="shared" ref="D51:N51" si="11">SUM(D52:D58)</f>
        <v>0</v>
      </c>
      <c r="E51" s="66">
        <f t="shared" si="11"/>
        <v>0</v>
      </c>
      <c r="F51" s="66">
        <f t="shared" si="11"/>
        <v>0</v>
      </c>
      <c r="G51" s="66">
        <f t="shared" si="11"/>
        <v>0</v>
      </c>
      <c r="H51" s="66">
        <f t="shared" si="11"/>
        <v>0</v>
      </c>
      <c r="I51" s="66">
        <f t="shared" si="11"/>
        <v>0</v>
      </c>
      <c r="J51" s="66">
        <f t="shared" si="11"/>
        <v>0</v>
      </c>
      <c r="K51" s="66">
        <f t="shared" si="11"/>
        <v>0</v>
      </c>
      <c r="L51" s="66">
        <f t="shared" si="11"/>
        <v>0</v>
      </c>
      <c r="M51" s="66">
        <f t="shared" si="11"/>
        <v>0</v>
      </c>
      <c r="N51" s="66">
        <f t="shared" si="11"/>
        <v>0</v>
      </c>
      <c r="O51" s="95">
        <f>SUM(O52:O58)</f>
        <v>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5" ht="17.25" outlineLevel="1" x14ac:dyDescent="0.3">
      <c r="A52" s="33"/>
      <c r="B52" s="30" t="s">
        <v>26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3"/>
    </row>
    <row r="53" spans="1:35" ht="17.25" outlineLevel="1" x14ac:dyDescent="0.3">
      <c r="A53" s="33"/>
      <c r="B53" s="30" t="s">
        <v>24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3">
        <f t="shared" ref="O53:O58" si="12">SUM(C53:N53)</f>
        <v>0</v>
      </c>
    </row>
    <row r="54" spans="1:35" ht="17.25" outlineLevel="1" x14ac:dyDescent="0.3">
      <c r="A54" s="33"/>
      <c r="B54" s="30" t="s">
        <v>25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3">
        <f t="shared" si="12"/>
        <v>0</v>
      </c>
    </row>
    <row r="55" spans="1:35" ht="17.25" outlineLevel="1" x14ac:dyDescent="0.3">
      <c r="A55" s="33"/>
      <c r="B55" s="30" t="s">
        <v>72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93">
        <f t="shared" si="12"/>
        <v>0</v>
      </c>
    </row>
    <row r="56" spans="1:35" ht="17.25" outlineLevel="1" x14ac:dyDescent="0.3">
      <c r="A56" s="33"/>
      <c r="B56" s="30" t="s">
        <v>27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93">
        <f t="shared" si="12"/>
        <v>0</v>
      </c>
    </row>
    <row r="57" spans="1:35" ht="17.25" outlineLevel="1" x14ac:dyDescent="0.3">
      <c r="A57" s="33"/>
      <c r="B57" s="30" t="s">
        <v>28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93">
        <f t="shared" si="12"/>
        <v>0</v>
      </c>
    </row>
    <row r="58" spans="1:35" ht="18" outlineLevel="1" thickBot="1" x14ac:dyDescent="0.35">
      <c r="A58" s="42"/>
      <c r="B58" s="31" t="s">
        <v>13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94">
        <f t="shared" si="12"/>
        <v>0</v>
      </c>
    </row>
    <row r="59" spans="1:35" ht="18" thickBot="1" x14ac:dyDescent="0.35">
      <c r="A59" s="44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107"/>
    </row>
    <row r="60" spans="1:35" s="3" customFormat="1" ht="17.25" x14ac:dyDescent="0.3">
      <c r="A60" s="104" t="s">
        <v>30</v>
      </c>
      <c r="B60" s="105"/>
      <c r="C60" s="66">
        <f t="shared" ref="C60:O60" si="13">SUM(C61:C71)</f>
        <v>0</v>
      </c>
      <c r="D60" s="66">
        <f t="shared" si="13"/>
        <v>0</v>
      </c>
      <c r="E60" s="66">
        <f t="shared" si="13"/>
        <v>0</v>
      </c>
      <c r="F60" s="66">
        <f t="shared" si="13"/>
        <v>0</v>
      </c>
      <c r="G60" s="66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95">
        <f t="shared" si="13"/>
        <v>0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17.25" outlineLevel="1" x14ac:dyDescent="0.3">
      <c r="A61" s="33"/>
      <c r="B61" s="30" t="s">
        <v>46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93">
        <f t="shared" ref="O61:O71" si="14">SUM(C61:N61)</f>
        <v>0</v>
      </c>
    </row>
    <row r="62" spans="1:35" ht="17.25" outlineLevel="1" x14ac:dyDescent="0.3">
      <c r="A62" s="33"/>
      <c r="B62" s="30" t="s">
        <v>31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93">
        <f t="shared" si="14"/>
        <v>0</v>
      </c>
    </row>
    <row r="63" spans="1:35" ht="17.25" outlineLevel="1" x14ac:dyDescent="0.3">
      <c r="A63" s="33"/>
      <c r="B63" s="30" t="s">
        <v>32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93">
        <f t="shared" si="14"/>
        <v>0</v>
      </c>
    </row>
    <row r="64" spans="1:35" ht="17.25" outlineLevel="1" x14ac:dyDescent="0.3">
      <c r="A64" s="33"/>
      <c r="B64" s="30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93">
        <f t="shared" si="14"/>
        <v>0</v>
      </c>
    </row>
    <row r="65" spans="1:35" ht="17.25" outlineLevel="1" x14ac:dyDescent="0.3">
      <c r="A65" s="33"/>
      <c r="B65" s="30" t="s">
        <v>34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93">
        <f t="shared" si="14"/>
        <v>0</v>
      </c>
    </row>
    <row r="66" spans="1:35" ht="17.25" outlineLevel="1" x14ac:dyDescent="0.3">
      <c r="A66" s="33"/>
      <c r="B66" s="30" t="s">
        <v>53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93">
        <f t="shared" si="14"/>
        <v>0</v>
      </c>
    </row>
    <row r="67" spans="1:35" ht="17.25" outlineLevel="1" x14ac:dyDescent="0.3">
      <c r="A67" s="33"/>
      <c r="B67" s="30" t="s">
        <v>35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93">
        <f t="shared" si="14"/>
        <v>0</v>
      </c>
    </row>
    <row r="68" spans="1:35" ht="17.25" outlineLevel="1" x14ac:dyDescent="0.3">
      <c r="A68" s="33"/>
      <c r="B68" s="30" t="s">
        <v>36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93">
        <f t="shared" si="14"/>
        <v>0</v>
      </c>
    </row>
    <row r="69" spans="1:35" ht="17.25" outlineLevel="1" x14ac:dyDescent="0.3">
      <c r="A69" s="33"/>
      <c r="B69" s="30" t="s">
        <v>89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93">
        <f t="shared" si="14"/>
        <v>0</v>
      </c>
    </row>
    <row r="70" spans="1:35" ht="17.25" outlineLevel="1" x14ac:dyDescent="0.3">
      <c r="A70" s="33"/>
      <c r="B70" s="30" t="s">
        <v>37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93">
        <f t="shared" si="14"/>
        <v>0</v>
      </c>
    </row>
    <row r="71" spans="1:35" ht="18" outlineLevel="1" thickBot="1" x14ac:dyDescent="0.35">
      <c r="A71" s="42"/>
      <c r="B71" s="31" t="s">
        <v>13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94">
        <f t="shared" si="14"/>
        <v>0</v>
      </c>
    </row>
    <row r="72" spans="1:35" ht="18" thickBot="1" x14ac:dyDescent="0.35">
      <c r="A72" s="44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107"/>
    </row>
    <row r="73" spans="1:35" s="3" customFormat="1" ht="17.25" x14ac:dyDescent="0.3">
      <c r="A73" s="104" t="s">
        <v>38</v>
      </c>
      <c r="B73" s="105"/>
      <c r="C73" s="66">
        <f t="shared" ref="C73:N73" si="15">SUM(C74:C79)</f>
        <v>0</v>
      </c>
      <c r="D73" s="66">
        <f t="shared" si="15"/>
        <v>0</v>
      </c>
      <c r="E73" s="66">
        <f t="shared" si="15"/>
        <v>0</v>
      </c>
      <c r="F73" s="66">
        <f t="shared" si="15"/>
        <v>0</v>
      </c>
      <c r="G73" s="66">
        <f t="shared" si="15"/>
        <v>0</v>
      </c>
      <c r="H73" s="66">
        <f t="shared" si="15"/>
        <v>0</v>
      </c>
      <c r="I73" s="66">
        <f t="shared" si="15"/>
        <v>0</v>
      </c>
      <c r="J73" s="66">
        <f t="shared" si="15"/>
        <v>0</v>
      </c>
      <c r="K73" s="66">
        <f t="shared" si="15"/>
        <v>0</v>
      </c>
      <c r="L73" s="66">
        <f t="shared" si="15"/>
        <v>0</v>
      </c>
      <c r="M73" s="66">
        <f t="shared" si="15"/>
        <v>0</v>
      </c>
      <c r="N73" s="66">
        <f t="shared" si="15"/>
        <v>0</v>
      </c>
      <c r="O73" s="95">
        <f>SUM(O74:O79)</f>
        <v>0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t="17.25" outlineLevel="1" x14ac:dyDescent="0.3">
      <c r="A74" s="33"/>
      <c r="B74" s="30" t="s">
        <v>39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3">
        <f t="shared" ref="O74:O79" si="16">SUM(C74:N74)</f>
        <v>0</v>
      </c>
    </row>
    <row r="75" spans="1:35" ht="17.25" outlineLevel="1" x14ac:dyDescent="0.3">
      <c r="A75" s="33"/>
      <c r="B75" s="30" t="s">
        <v>40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3">
        <f t="shared" si="16"/>
        <v>0</v>
      </c>
    </row>
    <row r="76" spans="1:35" ht="17.25" outlineLevel="1" x14ac:dyDescent="0.3">
      <c r="A76" s="33"/>
      <c r="B76" s="30" t="s">
        <v>90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3">
        <f t="shared" si="16"/>
        <v>0</v>
      </c>
    </row>
    <row r="77" spans="1:35" ht="17.25" outlineLevel="1" x14ac:dyDescent="0.3">
      <c r="A77" s="33"/>
      <c r="B77" s="30" t="s">
        <v>41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93">
        <f t="shared" si="16"/>
        <v>0</v>
      </c>
    </row>
    <row r="78" spans="1:35" ht="17.25" outlineLevel="1" x14ac:dyDescent="0.3">
      <c r="A78" s="33"/>
      <c r="B78" s="30" t="s">
        <v>42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93">
        <f t="shared" si="16"/>
        <v>0</v>
      </c>
    </row>
    <row r="79" spans="1:35" ht="18" outlineLevel="1" thickBot="1" x14ac:dyDescent="0.35">
      <c r="A79" s="42"/>
      <c r="B79" s="31" t="s">
        <v>13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94">
        <f t="shared" si="16"/>
        <v>0</v>
      </c>
    </row>
    <row r="80" spans="1:35" s="4" customFormat="1" ht="18" thickBot="1" x14ac:dyDescent="0.35">
      <c r="A80" s="45"/>
      <c r="B80" s="4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08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15" ht="17.25" x14ac:dyDescent="0.3">
      <c r="A81" s="104" t="s">
        <v>43</v>
      </c>
      <c r="B81" s="105"/>
      <c r="C81" s="66">
        <f t="shared" ref="C81:N81" si="17">SUM(C82:C90)</f>
        <v>0</v>
      </c>
      <c r="D81" s="66">
        <f t="shared" si="17"/>
        <v>0</v>
      </c>
      <c r="E81" s="66">
        <f t="shared" si="17"/>
        <v>0</v>
      </c>
      <c r="F81" s="66">
        <f t="shared" si="17"/>
        <v>0</v>
      </c>
      <c r="G81" s="66">
        <f t="shared" si="17"/>
        <v>0</v>
      </c>
      <c r="H81" s="66">
        <f t="shared" si="17"/>
        <v>0</v>
      </c>
      <c r="I81" s="66">
        <f t="shared" si="17"/>
        <v>0</v>
      </c>
      <c r="J81" s="66">
        <f t="shared" si="17"/>
        <v>0</v>
      </c>
      <c r="K81" s="66">
        <f t="shared" si="17"/>
        <v>0</v>
      </c>
      <c r="L81" s="66">
        <f t="shared" si="17"/>
        <v>0</v>
      </c>
      <c r="M81" s="66">
        <f t="shared" si="17"/>
        <v>0</v>
      </c>
      <c r="N81" s="66">
        <f t="shared" si="17"/>
        <v>0</v>
      </c>
      <c r="O81" s="95">
        <f>SUM(O82:O90)</f>
        <v>0</v>
      </c>
    </row>
    <row r="82" spans="1:15" ht="17.25" outlineLevel="1" x14ac:dyDescent="0.3">
      <c r="A82" s="33"/>
      <c r="B82" s="30" t="s">
        <v>51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93">
        <f t="shared" ref="O82:O90" si="18">SUM(C82:N82)</f>
        <v>0</v>
      </c>
    </row>
    <row r="83" spans="1:15" ht="17.25" outlineLevel="1" x14ac:dyDescent="0.3">
      <c r="A83" s="33"/>
      <c r="B83" s="30" t="s">
        <v>100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3">
        <f t="shared" si="18"/>
        <v>0</v>
      </c>
    </row>
    <row r="84" spans="1:15" ht="17.25" outlineLevel="1" x14ac:dyDescent="0.3">
      <c r="A84" s="33"/>
      <c r="B84" s="30" t="s">
        <v>50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93">
        <f t="shared" si="18"/>
        <v>0</v>
      </c>
    </row>
    <row r="85" spans="1:15" ht="17.25" outlineLevel="1" x14ac:dyDescent="0.3">
      <c r="A85" s="33"/>
      <c r="B85" s="30" t="s">
        <v>45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93">
        <f t="shared" si="18"/>
        <v>0</v>
      </c>
    </row>
    <row r="86" spans="1:15" ht="17.25" outlineLevel="1" x14ac:dyDescent="0.3">
      <c r="A86" s="33"/>
      <c r="B86" s="30" t="s">
        <v>52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93">
        <f t="shared" si="18"/>
        <v>0</v>
      </c>
    </row>
    <row r="87" spans="1:15" ht="17.25" outlineLevel="1" x14ac:dyDescent="0.3">
      <c r="A87" s="33"/>
      <c r="B87" s="30" t="s">
        <v>44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93">
        <f t="shared" si="18"/>
        <v>0</v>
      </c>
    </row>
    <row r="88" spans="1:15" ht="17.25" outlineLevel="1" x14ac:dyDescent="0.3">
      <c r="A88" s="33"/>
      <c r="B88" s="30" t="s">
        <v>34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93">
        <f t="shared" si="18"/>
        <v>0</v>
      </c>
    </row>
    <row r="89" spans="1:15" ht="17.25" outlineLevel="1" x14ac:dyDescent="0.3">
      <c r="A89" s="33"/>
      <c r="B89" s="30" t="s">
        <v>46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93">
        <f t="shared" si="18"/>
        <v>0</v>
      </c>
    </row>
    <row r="90" spans="1:15" ht="18" outlineLevel="1" thickBot="1" x14ac:dyDescent="0.35">
      <c r="A90" s="42"/>
      <c r="B90" s="31" t="s">
        <v>54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94">
        <f t="shared" si="18"/>
        <v>0</v>
      </c>
    </row>
    <row r="91" spans="1:15" ht="17.25" x14ac:dyDescent="0.3">
      <c r="A91" s="44"/>
      <c r="B91" s="44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ht="17.25" x14ac:dyDescent="0.3">
      <c r="A92" s="44"/>
      <c r="B92" s="44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ht="18" thickBot="1" x14ac:dyDescent="0.35">
      <c r="A93" s="99" t="s">
        <v>47</v>
      </c>
      <c r="B93" s="99"/>
      <c r="C93" s="46" t="s">
        <v>0</v>
      </c>
      <c r="D93" s="46" t="s">
        <v>1</v>
      </c>
      <c r="E93" s="46" t="s">
        <v>2</v>
      </c>
      <c r="F93" s="46" t="s">
        <v>3</v>
      </c>
      <c r="G93" s="46" t="s">
        <v>4</v>
      </c>
      <c r="H93" s="46" t="s">
        <v>5</v>
      </c>
      <c r="I93" s="46" t="s">
        <v>6</v>
      </c>
      <c r="J93" s="46" t="s">
        <v>7</v>
      </c>
      <c r="K93" s="46" t="s">
        <v>8</v>
      </c>
      <c r="L93" s="46" t="s">
        <v>9</v>
      </c>
      <c r="M93" s="46" t="s">
        <v>10</v>
      </c>
      <c r="N93" s="46" t="s">
        <v>11</v>
      </c>
      <c r="O93" s="46" t="s">
        <v>12</v>
      </c>
    </row>
    <row r="94" spans="1:15" ht="17.25" x14ac:dyDescent="0.3">
      <c r="A94" s="47"/>
      <c r="B94" s="48" t="s">
        <v>77</v>
      </c>
      <c r="C94" s="58">
        <f t="shared" ref="C94:N94" si="19">SUM(C5:C8)+C18</f>
        <v>0</v>
      </c>
      <c r="D94" s="58">
        <f t="shared" si="19"/>
        <v>0</v>
      </c>
      <c r="E94" s="58">
        <f t="shared" si="19"/>
        <v>0</v>
      </c>
      <c r="F94" s="58">
        <f t="shared" si="19"/>
        <v>0</v>
      </c>
      <c r="G94" s="58">
        <f t="shared" si="19"/>
        <v>0</v>
      </c>
      <c r="H94" s="58">
        <f t="shared" si="19"/>
        <v>0</v>
      </c>
      <c r="I94" s="58">
        <f t="shared" si="19"/>
        <v>0</v>
      </c>
      <c r="J94" s="58">
        <f t="shared" si="19"/>
        <v>0</v>
      </c>
      <c r="K94" s="58">
        <f t="shared" si="19"/>
        <v>0</v>
      </c>
      <c r="L94" s="58">
        <f t="shared" si="19"/>
        <v>0</v>
      </c>
      <c r="M94" s="58">
        <f t="shared" si="19"/>
        <v>0</v>
      </c>
      <c r="N94" s="58">
        <f t="shared" si="19"/>
        <v>0</v>
      </c>
      <c r="O94" s="59">
        <f t="shared" ref="O94:O100" si="20">SUM(C94:N94)</f>
        <v>0</v>
      </c>
    </row>
    <row r="95" spans="1:15" ht="17.25" x14ac:dyDescent="0.3">
      <c r="A95" s="49"/>
      <c r="B95" s="50" t="s">
        <v>80</v>
      </c>
      <c r="C95" s="61">
        <f>-SUM(C9:C11)</f>
        <v>0</v>
      </c>
      <c r="D95" s="61">
        <f t="shared" ref="D95:N95" si="21">-SUM(D9:D11)</f>
        <v>0</v>
      </c>
      <c r="E95" s="61">
        <f t="shared" si="21"/>
        <v>0</v>
      </c>
      <c r="F95" s="61">
        <f t="shared" si="21"/>
        <v>0</v>
      </c>
      <c r="G95" s="61">
        <f t="shared" si="21"/>
        <v>0</v>
      </c>
      <c r="H95" s="61">
        <f t="shared" si="21"/>
        <v>0</v>
      </c>
      <c r="I95" s="61">
        <f t="shared" si="21"/>
        <v>0</v>
      </c>
      <c r="J95" s="61">
        <f t="shared" si="21"/>
        <v>0</v>
      </c>
      <c r="K95" s="61">
        <f t="shared" si="21"/>
        <v>0</v>
      </c>
      <c r="L95" s="61">
        <f t="shared" si="21"/>
        <v>0</v>
      </c>
      <c r="M95" s="61">
        <f t="shared" si="21"/>
        <v>0</v>
      </c>
      <c r="N95" s="61">
        <f t="shared" si="21"/>
        <v>0</v>
      </c>
      <c r="O95" s="60">
        <f t="shared" si="20"/>
        <v>0</v>
      </c>
    </row>
    <row r="96" spans="1:15" ht="17.25" x14ac:dyDescent="0.3">
      <c r="A96" s="49"/>
      <c r="B96" s="50" t="s">
        <v>101</v>
      </c>
      <c r="C96" s="61">
        <f>-C12</f>
        <v>0</v>
      </c>
      <c r="D96" s="61">
        <f t="shared" ref="D96:N96" si="22">-D12</f>
        <v>0</v>
      </c>
      <c r="E96" s="61">
        <f t="shared" si="22"/>
        <v>0</v>
      </c>
      <c r="F96" s="61">
        <f t="shared" si="22"/>
        <v>0</v>
      </c>
      <c r="G96" s="61">
        <f t="shared" si="22"/>
        <v>0</v>
      </c>
      <c r="H96" s="61">
        <f t="shared" si="22"/>
        <v>0</v>
      </c>
      <c r="I96" s="61">
        <f t="shared" si="22"/>
        <v>0</v>
      </c>
      <c r="J96" s="61">
        <f t="shared" si="22"/>
        <v>0</v>
      </c>
      <c r="K96" s="61">
        <f t="shared" si="22"/>
        <v>0</v>
      </c>
      <c r="L96" s="61">
        <f t="shared" si="22"/>
        <v>0</v>
      </c>
      <c r="M96" s="61">
        <f t="shared" si="22"/>
        <v>0</v>
      </c>
      <c r="N96" s="61">
        <f t="shared" si="22"/>
        <v>0</v>
      </c>
      <c r="O96" s="60">
        <f t="shared" si="20"/>
        <v>0</v>
      </c>
    </row>
    <row r="97" spans="1:15" ht="17.25" x14ac:dyDescent="0.3">
      <c r="A97" s="49"/>
      <c r="B97" s="50" t="s">
        <v>86</v>
      </c>
      <c r="C97" s="61">
        <f t="shared" ref="C97:N97" si="23">-C14</f>
        <v>0</v>
      </c>
      <c r="D97" s="61">
        <f t="shared" si="23"/>
        <v>0</v>
      </c>
      <c r="E97" s="61">
        <f t="shared" si="23"/>
        <v>0</v>
      </c>
      <c r="F97" s="61">
        <f t="shared" si="23"/>
        <v>0</v>
      </c>
      <c r="G97" s="61">
        <f t="shared" si="23"/>
        <v>0</v>
      </c>
      <c r="H97" s="61">
        <f t="shared" si="23"/>
        <v>0</v>
      </c>
      <c r="I97" s="61">
        <f t="shared" si="23"/>
        <v>0</v>
      </c>
      <c r="J97" s="61">
        <f t="shared" si="23"/>
        <v>0</v>
      </c>
      <c r="K97" s="61">
        <f t="shared" si="23"/>
        <v>0</v>
      </c>
      <c r="L97" s="61">
        <f t="shared" si="23"/>
        <v>0</v>
      </c>
      <c r="M97" s="61">
        <f t="shared" si="23"/>
        <v>0</v>
      </c>
      <c r="N97" s="61">
        <f t="shared" si="23"/>
        <v>0</v>
      </c>
      <c r="O97" s="60">
        <f t="shared" si="20"/>
        <v>0</v>
      </c>
    </row>
    <row r="98" spans="1:15" ht="17.25" x14ac:dyDescent="0.3">
      <c r="A98" s="49"/>
      <c r="B98" s="50" t="s">
        <v>84</v>
      </c>
      <c r="C98" s="61">
        <f t="shared" ref="C98:N98" si="24">-C23</f>
        <v>0</v>
      </c>
      <c r="D98" s="61">
        <f t="shared" si="24"/>
        <v>0</v>
      </c>
      <c r="E98" s="61">
        <f t="shared" si="24"/>
        <v>0</v>
      </c>
      <c r="F98" s="61">
        <f t="shared" si="24"/>
        <v>0</v>
      </c>
      <c r="G98" s="61">
        <f t="shared" si="24"/>
        <v>0</v>
      </c>
      <c r="H98" s="61">
        <f t="shared" si="24"/>
        <v>0</v>
      </c>
      <c r="I98" s="61">
        <f t="shared" si="24"/>
        <v>0</v>
      </c>
      <c r="J98" s="61">
        <f t="shared" si="24"/>
        <v>0</v>
      </c>
      <c r="K98" s="61">
        <f t="shared" si="24"/>
        <v>0</v>
      </c>
      <c r="L98" s="61">
        <f t="shared" si="24"/>
        <v>0</v>
      </c>
      <c r="M98" s="61">
        <f t="shared" si="24"/>
        <v>0</v>
      </c>
      <c r="N98" s="61">
        <f t="shared" si="24"/>
        <v>0</v>
      </c>
      <c r="O98" s="60">
        <f t="shared" si="20"/>
        <v>0</v>
      </c>
    </row>
    <row r="99" spans="1:15" ht="17.25" x14ac:dyDescent="0.3">
      <c r="A99" s="51"/>
      <c r="B99" s="50" t="s">
        <v>85</v>
      </c>
      <c r="C99" s="62">
        <f t="shared" ref="C99:N99" si="25">-C28</f>
        <v>0</v>
      </c>
      <c r="D99" s="62">
        <f t="shared" si="25"/>
        <v>0</v>
      </c>
      <c r="E99" s="62">
        <f t="shared" si="25"/>
        <v>0</v>
      </c>
      <c r="F99" s="62">
        <f t="shared" si="25"/>
        <v>0</v>
      </c>
      <c r="G99" s="62">
        <f t="shared" si="25"/>
        <v>0</v>
      </c>
      <c r="H99" s="62">
        <f t="shared" si="25"/>
        <v>0</v>
      </c>
      <c r="I99" s="62">
        <f t="shared" si="25"/>
        <v>0</v>
      </c>
      <c r="J99" s="62">
        <f t="shared" si="25"/>
        <v>0</v>
      </c>
      <c r="K99" s="62">
        <f t="shared" si="25"/>
        <v>0</v>
      </c>
      <c r="L99" s="62">
        <f t="shared" si="25"/>
        <v>0</v>
      </c>
      <c r="M99" s="62">
        <f t="shared" si="25"/>
        <v>0</v>
      </c>
      <c r="N99" s="62">
        <f t="shared" si="25"/>
        <v>0</v>
      </c>
      <c r="O99" s="60">
        <f t="shared" si="20"/>
        <v>0</v>
      </c>
    </row>
    <row r="100" spans="1:15" ht="18" thickBot="1" x14ac:dyDescent="0.35">
      <c r="A100" s="52"/>
      <c r="B100" s="53" t="s">
        <v>81</v>
      </c>
      <c r="C100" s="63">
        <f t="shared" ref="C100:N100" si="26">-(C33+C46+C51+C60+C73+C81)</f>
        <v>0</v>
      </c>
      <c r="D100" s="63">
        <f t="shared" si="26"/>
        <v>0</v>
      </c>
      <c r="E100" s="63">
        <f t="shared" si="26"/>
        <v>0</v>
      </c>
      <c r="F100" s="63">
        <f t="shared" si="26"/>
        <v>0</v>
      </c>
      <c r="G100" s="63">
        <f t="shared" si="26"/>
        <v>0</v>
      </c>
      <c r="H100" s="63">
        <f t="shared" si="26"/>
        <v>0</v>
      </c>
      <c r="I100" s="63">
        <f t="shared" si="26"/>
        <v>0</v>
      </c>
      <c r="J100" s="63">
        <f t="shared" si="26"/>
        <v>0</v>
      </c>
      <c r="K100" s="63">
        <f t="shared" si="26"/>
        <v>0</v>
      </c>
      <c r="L100" s="63">
        <f t="shared" si="26"/>
        <v>0</v>
      </c>
      <c r="M100" s="63">
        <f t="shared" si="26"/>
        <v>0</v>
      </c>
      <c r="N100" s="63">
        <f t="shared" si="26"/>
        <v>0</v>
      </c>
      <c r="O100" s="64">
        <f t="shared" si="20"/>
        <v>0</v>
      </c>
    </row>
    <row r="101" spans="1:15" ht="18" thickBot="1" x14ac:dyDescent="0.35">
      <c r="A101" s="54"/>
      <c r="B101" s="55" t="s">
        <v>29</v>
      </c>
      <c r="C101" s="72">
        <f>SUM(C94:C100)</f>
        <v>0</v>
      </c>
      <c r="D101" s="72">
        <f t="shared" ref="D101:N101" si="27">SUM(D94:D100)</f>
        <v>0</v>
      </c>
      <c r="E101" s="72">
        <f t="shared" si="27"/>
        <v>0</v>
      </c>
      <c r="F101" s="72">
        <f t="shared" si="27"/>
        <v>0</v>
      </c>
      <c r="G101" s="72">
        <f t="shared" si="27"/>
        <v>0</v>
      </c>
      <c r="H101" s="72">
        <f t="shared" si="27"/>
        <v>0</v>
      </c>
      <c r="I101" s="72">
        <f t="shared" si="27"/>
        <v>0</v>
      </c>
      <c r="J101" s="72">
        <f t="shared" si="27"/>
        <v>0</v>
      </c>
      <c r="K101" s="72">
        <f t="shared" si="27"/>
        <v>0</v>
      </c>
      <c r="L101" s="72">
        <f t="shared" si="27"/>
        <v>0</v>
      </c>
      <c r="M101" s="72">
        <f t="shared" si="27"/>
        <v>0</v>
      </c>
      <c r="N101" s="72">
        <f t="shared" si="27"/>
        <v>0</v>
      </c>
      <c r="O101" s="65">
        <f>SUM(O94:O100)</f>
        <v>0</v>
      </c>
    </row>
    <row r="102" spans="1:15" ht="18" thickBot="1" x14ac:dyDescent="0.35">
      <c r="A102" s="44"/>
      <c r="B102" s="44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ht="18" thickBot="1" x14ac:dyDescent="0.35">
      <c r="A103" s="44"/>
      <c r="B103" s="84" t="s">
        <v>102</v>
      </c>
      <c r="C103" s="85">
        <v>0</v>
      </c>
      <c r="D103" s="86">
        <f>C109</f>
        <v>0</v>
      </c>
      <c r="E103" s="86">
        <f t="shared" ref="E103:N103" si="28">D109</f>
        <v>0</v>
      </c>
      <c r="F103" s="86">
        <f t="shared" si="28"/>
        <v>0</v>
      </c>
      <c r="G103" s="86">
        <f t="shared" si="28"/>
        <v>0</v>
      </c>
      <c r="H103" s="86">
        <f t="shared" si="28"/>
        <v>0</v>
      </c>
      <c r="I103" s="86">
        <f t="shared" si="28"/>
        <v>0</v>
      </c>
      <c r="J103" s="86">
        <f t="shared" si="28"/>
        <v>0</v>
      </c>
      <c r="K103" s="86">
        <f t="shared" si="28"/>
        <v>0</v>
      </c>
      <c r="L103" s="86">
        <f t="shared" si="28"/>
        <v>0</v>
      </c>
      <c r="M103" s="86">
        <f t="shared" si="28"/>
        <v>0</v>
      </c>
      <c r="N103" s="86">
        <f t="shared" si="28"/>
        <v>0</v>
      </c>
      <c r="O103" s="96" t="s">
        <v>12</v>
      </c>
    </row>
    <row r="104" spans="1:15" ht="17.25" x14ac:dyDescent="0.3">
      <c r="A104" s="44"/>
      <c r="B104" s="57" t="s">
        <v>88</v>
      </c>
      <c r="C104" s="67">
        <f t="shared" ref="C104:N104" si="29">C4</f>
        <v>0</v>
      </c>
      <c r="D104" s="67">
        <f t="shared" si="29"/>
        <v>0</v>
      </c>
      <c r="E104" s="67">
        <f t="shared" si="29"/>
        <v>0</v>
      </c>
      <c r="F104" s="67">
        <f t="shared" si="29"/>
        <v>0</v>
      </c>
      <c r="G104" s="67">
        <f t="shared" si="29"/>
        <v>0</v>
      </c>
      <c r="H104" s="67">
        <f t="shared" si="29"/>
        <v>0</v>
      </c>
      <c r="I104" s="67">
        <f t="shared" si="29"/>
        <v>0</v>
      </c>
      <c r="J104" s="67">
        <f t="shared" si="29"/>
        <v>0</v>
      </c>
      <c r="K104" s="67">
        <f t="shared" si="29"/>
        <v>0</v>
      </c>
      <c r="L104" s="67">
        <f t="shared" si="29"/>
        <v>0</v>
      </c>
      <c r="M104" s="67">
        <f t="shared" si="29"/>
        <v>0</v>
      </c>
      <c r="N104" s="67">
        <f t="shared" si="29"/>
        <v>0</v>
      </c>
      <c r="O104" s="79">
        <f>SUM(C104:N104)</f>
        <v>0</v>
      </c>
    </row>
    <row r="105" spans="1:15" ht="17.25" x14ac:dyDescent="0.3">
      <c r="A105" s="44"/>
      <c r="B105" s="57" t="s">
        <v>73</v>
      </c>
      <c r="C105" s="68">
        <f t="shared" ref="C105:N105" si="30">C18</f>
        <v>0</v>
      </c>
      <c r="D105" s="68">
        <f t="shared" si="30"/>
        <v>0</v>
      </c>
      <c r="E105" s="68">
        <f t="shared" si="30"/>
        <v>0</v>
      </c>
      <c r="F105" s="68">
        <f t="shared" si="30"/>
        <v>0</v>
      </c>
      <c r="G105" s="68">
        <f t="shared" si="30"/>
        <v>0</v>
      </c>
      <c r="H105" s="68">
        <f t="shared" si="30"/>
        <v>0</v>
      </c>
      <c r="I105" s="68">
        <f t="shared" si="30"/>
        <v>0</v>
      </c>
      <c r="J105" s="68">
        <f t="shared" si="30"/>
        <v>0</v>
      </c>
      <c r="K105" s="68">
        <f t="shared" si="30"/>
        <v>0</v>
      </c>
      <c r="L105" s="68">
        <f t="shared" si="30"/>
        <v>0</v>
      </c>
      <c r="M105" s="68">
        <f t="shared" si="30"/>
        <v>0</v>
      </c>
      <c r="N105" s="68">
        <f t="shared" si="30"/>
        <v>0</v>
      </c>
      <c r="O105" s="79">
        <f>SUM(C105:N105)</f>
        <v>0</v>
      </c>
    </row>
    <row r="106" spans="1:15" ht="17.25" x14ac:dyDescent="0.3">
      <c r="A106" s="44"/>
      <c r="B106" s="57" t="s">
        <v>82</v>
      </c>
      <c r="C106" s="69">
        <f t="shared" ref="C106:N106" si="31">-C28</f>
        <v>0</v>
      </c>
      <c r="D106" s="69">
        <f t="shared" si="31"/>
        <v>0</v>
      </c>
      <c r="E106" s="69">
        <f t="shared" si="31"/>
        <v>0</v>
      </c>
      <c r="F106" s="69">
        <f t="shared" si="31"/>
        <v>0</v>
      </c>
      <c r="G106" s="69">
        <f t="shared" si="31"/>
        <v>0</v>
      </c>
      <c r="H106" s="69">
        <f t="shared" si="31"/>
        <v>0</v>
      </c>
      <c r="I106" s="69">
        <f t="shared" si="31"/>
        <v>0</v>
      </c>
      <c r="J106" s="69">
        <f t="shared" si="31"/>
        <v>0</v>
      </c>
      <c r="K106" s="69">
        <f t="shared" si="31"/>
        <v>0</v>
      </c>
      <c r="L106" s="69">
        <f t="shared" si="31"/>
        <v>0</v>
      </c>
      <c r="M106" s="69">
        <f t="shared" si="31"/>
        <v>0</v>
      </c>
      <c r="N106" s="69">
        <f t="shared" si="31"/>
        <v>0</v>
      </c>
      <c r="O106" s="79">
        <f>SUM(C106:N106)</f>
        <v>0</v>
      </c>
    </row>
    <row r="107" spans="1:15" ht="18" thickBot="1" x14ac:dyDescent="0.35">
      <c r="A107" s="44"/>
      <c r="B107" s="56" t="s">
        <v>91</v>
      </c>
      <c r="C107" s="70">
        <f>SUM(C103:C106)</f>
        <v>0</v>
      </c>
      <c r="D107" s="70">
        <f t="shared" ref="D107:O107" si="32">SUM(D103:D106)</f>
        <v>0</v>
      </c>
      <c r="E107" s="70">
        <f t="shared" si="32"/>
        <v>0</v>
      </c>
      <c r="F107" s="70">
        <f t="shared" si="32"/>
        <v>0</v>
      </c>
      <c r="G107" s="70">
        <f t="shared" si="32"/>
        <v>0</v>
      </c>
      <c r="H107" s="70">
        <f t="shared" si="32"/>
        <v>0</v>
      </c>
      <c r="I107" s="70">
        <f t="shared" si="32"/>
        <v>0</v>
      </c>
      <c r="J107" s="70">
        <f t="shared" si="32"/>
        <v>0</v>
      </c>
      <c r="K107" s="70">
        <f t="shared" si="32"/>
        <v>0</v>
      </c>
      <c r="L107" s="70">
        <f t="shared" si="32"/>
        <v>0</v>
      </c>
      <c r="M107" s="70">
        <f t="shared" si="32"/>
        <v>0</v>
      </c>
      <c r="N107" s="70">
        <f t="shared" si="32"/>
        <v>0</v>
      </c>
      <c r="O107" s="80">
        <f t="shared" si="32"/>
        <v>0</v>
      </c>
    </row>
    <row r="108" spans="1:15" ht="18" thickBot="1" x14ac:dyDescent="0.35">
      <c r="A108" s="44"/>
      <c r="B108" s="81" t="s">
        <v>87</v>
      </c>
      <c r="C108" s="82">
        <f>C100</f>
        <v>0</v>
      </c>
      <c r="D108" s="82">
        <f t="shared" ref="D108:N108" si="33">D100</f>
        <v>0</v>
      </c>
      <c r="E108" s="82">
        <f t="shared" si="33"/>
        <v>0</v>
      </c>
      <c r="F108" s="82">
        <f t="shared" si="33"/>
        <v>0</v>
      </c>
      <c r="G108" s="82">
        <f t="shared" si="33"/>
        <v>0</v>
      </c>
      <c r="H108" s="82">
        <f t="shared" si="33"/>
        <v>0</v>
      </c>
      <c r="I108" s="82">
        <f t="shared" si="33"/>
        <v>0</v>
      </c>
      <c r="J108" s="82">
        <f t="shared" si="33"/>
        <v>0</v>
      </c>
      <c r="K108" s="82">
        <f t="shared" si="33"/>
        <v>0</v>
      </c>
      <c r="L108" s="82">
        <f t="shared" si="33"/>
        <v>0</v>
      </c>
      <c r="M108" s="82">
        <f t="shared" si="33"/>
        <v>0</v>
      </c>
      <c r="N108" s="82">
        <f t="shared" si="33"/>
        <v>0</v>
      </c>
      <c r="O108" s="83">
        <f t="shared" ref="O108" si="34">O100</f>
        <v>0</v>
      </c>
    </row>
    <row r="109" spans="1:15" ht="17.25" x14ac:dyDescent="0.3">
      <c r="A109" s="44"/>
      <c r="B109" s="57" t="s">
        <v>83</v>
      </c>
      <c r="C109" s="68">
        <f>SUM(C107:C108)</f>
        <v>0</v>
      </c>
      <c r="D109" s="68">
        <f t="shared" ref="D109:O109" si="35">SUM(D107:D108)</f>
        <v>0</v>
      </c>
      <c r="E109" s="68">
        <f t="shared" si="35"/>
        <v>0</v>
      </c>
      <c r="F109" s="68">
        <f t="shared" si="35"/>
        <v>0</v>
      </c>
      <c r="G109" s="68">
        <f t="shared" si="35"/>
        <v>0</v>
      </c>
      <c r="H109" s="68">
        <f t="shared" si="35"/>
        <v>0</v>
      </c>
      <c r="I109" s="68">
        <f t="shared" si="35"/>
        <v>0</v>
      </c>
      <c r="J109" s="68">
        <f t="shared" si="35"/>
        <v>0</v>
      </c>
      <c r="K109" s="68">
        <f t="shared" si="35"/>
        <v>0</v>
      </c>
      <c r="L109" s="68">
        <f t="shared" si="35"/>
        <v>0</v>
      </c>
      <c r="M109" s="68">
        <f t="shared" si="35"/>
        <v>0</v>
      </c>
      <c r="N109" s="68">
        <f t="shared" si="35"/>
        <v>0</v>
      </c>
      <c r="O109" s="97">
        <f t="shared" si="35"/>
        <v>0</v>
      </c>
    </row>
    <row r="110" spans="1:15" ht="17.25" x14ac:dyDescent="0.3">
      <c r="A110" s="17"/>
      <c r="B110" s="21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7.25" x14ac:dyDescent="0.3">
      <c r="A111" s="17"/>
      <c r="B111" s="1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7.25" x14ac:dyDescent="0.3">
      <c r="A112" s="17"/>
      <c r="B112" s="1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s="75" customFormat="1" ht="17.25" x14ac:dyDescent="0.3">
      <c r="A113" s="73"/>
      <c r="B113" s="74" t="s">
        <v>93</v>
      </c>
      <c r="C113" s="76" t="str">
        <f>C3</f>
        <v>Janeiro</v>
      </c>
      <c r="D113" s="76" t="str">
        <f>D3</f>
        <v>Fevereiro</v>
      </c>
      <c r="E113" s="76" t="str">
        <f>E3</f>
        <v>Março</v>
      </c>
      <c r="F113" s="76" t="str">
        <f>F3</f>
        <v>Abril</v>
      </c>
      <c r="G113" s="76" t="str">
        <f>G3</f>
        <v>Maio</v>
      </c>
      <c r="H113" s="76" t="str">
        <f>H3</f>
        <v>Junho</v>
      </c>
      <c r="I113" s="76" t="str">
        <f>I3</f>
        <v>Julho</v>
      </c>
      <c r="J113" s="76" t="str">
        <f>J3</f>
        <v>Agosto</v>
      </c>
      <c r="K113" s="76" t="str">
        <f>K3</f>
        <v>Setembro</v>
      </c>
      <c r="L113" s="76" t="str">
        <f>L3</f>
        <v>Outubro</v>
      </c>
      <c r="M113" s="76" t="str">
        <f>M3</f>
        <v>Novembro</v>
      </c>
      <c r="N113" s="76" t="str">
        <f>N3</f>
        <v>Dezembro</v>
      </c>
      <c r="O113" s="76" t="str">
        <f>O3</f>
        <v>TOTAL</v>
      </c>
    </row>
    <row r="114" spans="1:15" ht="17.25" x14ac:dyDescent="0.3">
      <c r="A114" s="17"/>
      <c r="B114" s="17" t="str">
        <f>A33</f>
        <v>HABITAÇÃO</v>
      </c>
      <c r="C114" s="77">
        <f>(C33)*-1</f>
        <v>0</v>
      </c>
      <c r="D114" s="77">
        <f>(D33)*-1</f>
        <v>0</v>
      </c>
      <c r="E114" s="77">
        <f>(E33)*-1</f>
        <v>0</v>
      </c>
      <c r="F114" s="77">
        <f>(F33)*-1</f>
        <v>0</v>
      </c>
      <c r="G114" s="77">
        <f>(G33)*-1</f>
        <v>0</v>
      </c>
      <c r="H114" s="77">
        <f>(H33)*-1</f>
        <v>0</v>
      </c>
      <c r="I114" s="77">
        <f>(I33)*-1</f>
        <v>0</v>
      </c>
      <c r="J114" s="77">
        <f>(J33)*-1</f>
        <v>0</v>
      </c>
      <c r="K114" s="77">
        <f>(K33)*-1</f>
        <v>0</v>
      </c>
      <c r="L114" s="77">
        <f>(L33)*-1</f>
        <v>0</v>
      </c>
      <c r="M114" s="77">
        <f>(M33)*-1</f>
        <v>0</v>
      </c>
      <c r="N114" s="77">
        <f>(N33)*-1</f>
        <v>0</v>
      </c>
      <c r="O114" s="77">
        <f>(O33)*-1</f>
        <v>0</v>
      </c>
    </row>
    <row r="115" spans="1:15" ht="17.25" x14ac:dyDescent="0.3">
      <c r="A115" s="17"/>
      <c r="B115" s="17" t="str">
        <f>A46</f>
        <v>TRANSPORTE</v>
      </c>
      <c r="C115" s="77">
        <f>(C46)*-1</f>
        <v>0</v>
      </c>
      <c r="D115" s="77">
        <f>(D46)*-1</f>
        <v>0</v>
      </c>
      <c r="E115" s="77">
        <f>(E46)*-1</f>
        <v>0</v>
      </c>
      <c r="F115" s="77">
        <f>(F46)*-1</f>
        <v>0</v>
      </c>
      <c r="G115" s="77">
        <f>(G46)*-1</f>
        <v>0</v>
      </c>
      <c r="H115" s="77">
        <f>(H46)*-1</f>
        <v>0</v>
      </c>
      <c r="I115" s="77">
        <f>(I46)*-1</f>
        <v>0</v>
      </c>
      <c r="J115" s="77">
        <f>(J46)*-1</f>
        <v>0</v>
      </c>
      <c r="K115" s="77">
        <f>(K46)*-1</f>
        <v>0</v>
      </c>
      <c r="L115" s="77">
        <f>(L46)*-1</f>
        <v>0</v>
      </c>
      <c r="M115" s="77">
        <f>(M46)*-1</f>
        <v>0</v>
      </c>
      <c r="N115" s="77">
        <f>(N46)*-1</f>
        <v>0</v>
      </c>
      <c r="O115" s="77">
        <f>(O46)*-1</f>
        <v>0</v>
      </c>
    </row>
    <row r="116" spans="1:15" ht="17.25" x14ac:dyDescent="0.3">
      <c r="A116" s="17"/>
      <c r="B116" s="17" t="str">
        <f>A51</f>
        <v>AUTOMÓVEL</v>
      </c>
      <c r="C116" s="77">
        <f>(C51)*-1</f>
        <v>0</v>
      </c>
      <c r="D116" s="77">
        <f>(D51)*-1</f>
        <v>0</v>
      </c>
      <c r="E116" s="77">
        <f>(E51)*-1</f>
        <v>0</v>
      </c>
      <c r="F116" s="77">
        <f>(F51)*-1</f>
        <v>0</v>
      </c>
      <c r="G116" s="77">
        <f>(G51)*-1</f>
        <v>0</v>
      </c>
      <c r="H116" s="77">
        <f>(H51)*-1</f>
        <v>0</v>
      </c>
      <c r="I116" s="77">
        <f>(I51)*-1</f>
        <v>0</v>
      </c>
      <c r="J116" s="77">
        <f>(J51)*-1</f>
        <v>0</v>
      </c>
      <c r="K116" s="77">
        <f>(K51)*-1</f>
        <v>0</v>
      </c>
      <c r="L116" s="77">
        <f>(L51)*-1</f>
        <v>0</v>
      </c>
      <c r="M116" s="77">
        <f>(M51)*-1</f>
        <v>0</v>
      </c>
      <c r="N116" s="77">
        <f>(N51)*-1</f>
        <v>0</v>
      </c>
      <c r="O116" s="77">
        <f>(O51)*-1</f>
        <v>0</v>
      </c>
    </row>
    <row r="117" spans="1:15" ht="17.25" x14ac:dyDescent="0.3">
      <c r="A117" s="17"/>
      <c r="B117" s="17" t="str">
        <f>A60</f>
        <v>DESPESAS PESSOAIS</v>
      </c>
      <c r="C117" s="77">
        <f>(C60)*-1</f>
        <v>0</v>
      </c>
      <c r="D117" s="77">
        <f>(D60)*-1</f>
        <v>0</v>
      </c>
      <c r="E117" s="77">
        <f>(E60)*-1</f>
        <v>0</v>
      </c>
      <c r="F117" s="77">
        <f>(F60)*-1</f>
        <v>0</v>
      </c>
      <c r="G117" s="77">
        <f>(G60)*-1</f>
        <v>0</v>
      </c>
      <c r="H117" s="77">
        <f>(H60)*-1</f>
        <v>0</v>
      </c>
      <c r="I117" s="77">
        <f>(I60)*-1</f>
        <v>0</v>
      </c>
      <c r="J117" s="77">
        <f>(J60)*-1</f>
        <v>0</v>
      </c>
      <c r="K117" s="77">
        <f>(K60)*-1</f>
        <v>0</v>
      </c>
      <c r="L117" s="77">
        <f>(L60)*-1</f>
        <v>0</v>
      </c>
      <c r="M117" s="77">
        <f>(M60)*-1</f>
        <v>0</v>
      </c>
      <c r="N117" s="77">
        <f>(N60)*-1</f>
        <v>0</v>
      </c>
      <c r="O117" s="77">
        <f>(O60)*-1</f>
        <v>0</v>
      </c>
    </row>
    <row r="118" spans="1:15" ht="17.25" x14ac:dyDescent="0.3">
      <c r="A118" s="17"/>
      <c r="B118" s="17" t="str">
        <f>A73</f>
        <v>LAZER</v>
      </c>
      <c r="C118" s="77">
        <f>(C73)*-1</f>
        <v>0</v>
      </c>
      <c r="D118" s="77">
        <f>(D73)*-1</f>
        <v>0</v>
      </c>
      <c r="E118" s="77">
        <f>(E73)*-1</f>
        <v>0</v>
      </c>
      <c r="F118" s="77">
        <f>(F73)*-1</f>
        <v>0</v>
      </c>
      <c r="G118" s="77">
        <f>(G73)*-1</f>
        <v>0</v>
      </c>
      <c r="H118" s="77">
        <f>(H73)*-1</f>
        <v>0</v>
      </c>
      <c r="I118" s="77">
        <f>(I73)*-1</f>
        <v>0</v>
      </c>
      <c r="J118" s="77">
        <f>(J73)*-1</f>
        <v>0</v>
      </c>
      <c r="K118" s="77">
        <f>(K73)*-1</f>
        <v>0</v>
      </c>
      <c r="L118" s="77">
        <f>(L73)*-1</f>
        <v>0</v>
      </c>
      <c r="M118" s="77">
        <f>(M73)*-1</f>
        <v>0</v>
      </c>
      <c r="N118" s="77">
        <f>(N73)*-1</f>
        <v>0</v>
      </c>
      <c r="O118" s="77">
        <f>(O73)*-1</f>
        <v>0</v>
      </c>
    </row>
    <row r="119" spans="1:15" ht="17.25" x14ac:dyDescent="0.3">
      <c r="A119" s="17"/>
      <c r="B119" s="17" t="str">
        <f>A81</f>
        <v>DEPENDENTES</v>
      </c>
      <c r="C119" s="77">
        <f>(C81)*-1</f>
        <v>0</v>
      </c>
      <c r="D119" s="77">
        <f>(D81)*-1</f>
        <v>0</v>
      </c>
      <c r="E119" s="77">
        <f>(E81)*-1</f>
        <v>0</v>
      </c>
      <c r="F119" s="77">
        <f>(F81)*-1</f>
        <v>0</v>
      </c>
      <c r="G119" s="77">
        <f>(G81)*-1</f>
        <v>0</v>
      </c>
      <c r="H119" s="77">
        <f>(H81)*-1</f>
        <v>0</v>
      </c>
      <c r="I119" s="77">
        <f>(I81)*-1</f>
        <v>0</v>
      </c>
      <c r="J119" s="77">
        <f>(J81)*-1</f>
        <v>0</v>
      </c>
      <c r="K119" s="77">
        <f>(K81)*-1</f>
        <v>0</v>
      </c>
      <c r="L119" s="77">
        <f>(L81)*-1</f>
        <v>0</v>
      </c>
      <c r="M119" s="77">
        <f>(M81)*-1</f>
        <v>0</v>
      </c>
      <c r="N119" s="77">
        <f>(N81)*-1</f>
        <v>0</v>
      </c>
      <c r="O119" s="77">
        <f>(O81)*-1</f>
        <v>0</v>
      </c>
    </row>
    <row r="120" spans="1:15" s="75" customFormat="1" ht="17.25" x14ac:dyDescent="0.3">
      <c r="A120" s="73"/>
      <c r="B120" s="74" t="s">
        <v>92</v>
      </c>
      <c r="C120" s="78">
        <f>(SUM(C114:C119))</f>
        <v>0</v>
      </c>
      <c r="D120" s="78">
        <f t="shared" ref="D120:O120" si="36">(SUM(D114:D119))</f>
        <v>0</v>
      </c>
      <c r="E120" s="78">
        <f t="shared" si="36"/>
        <v>0</v>
      </c>
      <c r="F120" s="78">
        <f t="shared" si="36"/>
        <v>0</v>
      </c>
      <c r="G120" s="78">
        <f t="shared" si="36"/>
        <v>0</v>
      </c>
      <c r="H120" s="78">
        <f t="shared" si="36"/>
        <v>0</v>
      </c>
      <c r="I120" s="78">
        <f t="shared" si="36"/>
        <v>0</v>
      </c>
      <c r="J120" s="78">
        <f t="shared" si="36"/>
        <v>0</v>
      </c>
      <c r="K120" s="78">
        <f t="shared" si="36"/>
        <v>0</v>
      </c>
      <c r="L120" s="78">
        <f t="shared" si="36"/>
        <v>0</v>
      </c>
      <c r="M120" s="78">
        <f t="shared" si="36"/>
        <v>0</v>
      </c>
      <c r="N120" s="78">
        <f t="shared" si="36"/>
        <v>0</v>
      </c>
      <c r="O120" s="78">
        <f t="shared" si="36"/>
        <v>0</v>
      </c>
    </row>
    <row r="121" spans="1:15" ht="14.25" x14ac:dyDescent="0.25">
      <c r="A121" s="19"/>
      <c r="B121" s="19"/>
    </row>
  </sheetData>
  <mergeCells count="13">
    <mergeCell ref="P1:AC1"/>
    <mergeCell ref="A93:B93"/>
    <mergeCell ref="B1:O1"/>
    <mergeCell ref="A4:B4"/>
    <mergeCell ref="A18:B18"/>
    <mergeCell ref="A23:B23"/>
    <mergeCell ref="A28:B28"/>
    <mergeCell ref="A33:B33"/>
    <mergeCell ref="A46:B46"/>
    <mergeCell ref="A51:B51"/>
    <mergeCell ref="A60:B60"/>
    <mergeCell ref="A73:B73"/>
    <mergeCell ref="A81:B81"/>
  </mergeCells>
  <printOptions horizontalCentered="1"/>
  <pageMargins left="0.78740157480314965" right="0.78740157480314965" top="0.78740157480314965" bottom="0.78740157480314965" header="0.51181102362204722" footer="0.51181102362204722"/>
  <pageSetup scale="75" orientation="landscape" horizontalDpi="360" verticalDpi="360" r:id="rId1"/>
  <headerFooter alignWithMargins="0"/>
  <ignoredErrors>
    <ignoredError sqref="C28:N28 O94:O95 D103:O109 C104:C109 C81:N81 C73:N73 C4:N4 O4 O10:O16 O8:O9 C18:N18 O18:O21 C24:N26 C23:O23 O24:O26 O28:O31 C34:O36 C47:O47 C52:O52 C60:O60 O73:O79 O81:O90 C33:O33 C46:O46 C51:O51 C63:O71 O6:O7 C42:O44 O37:O41 C49:O49 O48 C56:O58 O53:O55 O61" unlockedFormula="1"/>
    <ignoredError sqref="C95:N95" formulaRange="1"/>
    <ignoredError sqref="C94 D94:N94" formulaRange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Rosilane de Lima Ferreira</cp:lastModifiedBy>
  <cp:lastPrinted>2012-12-05T15:13:15Z</cp:lastPrinted>
  <dcterms:created xsi:type="dcterms:W3CDTF">1997-01-04T17:06:19Z</dcterms:created>
  <dcterms:modified xsi:type="dcterms:W3CDTF">2019-12-02T13:09:36Z</dcterms:modified>
</cp:coreProperties>
</file>